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0" yWindow="525" windowWidth="18855" windowHeight="10935"/>
  </bookViews>
  <sheets>
    <sheet name="1. Доходы бюджета" sheetId="2" r:id="rId1"/>
  </sheets>
  <calcPr calcId="145621"/>
</workbook>
</file>

<file path=xl/calcChain.xml><?xml version="1.0" encoding="utf-8"?>
<calcChain xmlns="http://schemas.openxmlformats.org/spreadsheetml/2006/main">
  <c r="D142" i="2" l="1"/>
  <c r="D140" i="2"/>
  <c r="D138" i="2"/>
  <c r="D87" i="2"/>
  <c r="D85" i="2"/>
  <c r="D70" i="2"/>
  <c r="D68" i="2"/>
  <c r="D60" i="2"/>
  <c r="D30" i="2"/>
  <c r="D28" i="2"/>
  <c r="D26" i="2"/>
  <c r="D21" i="2"/>
  <c r="D17" i="2"/>
  <c r="D16" i="2" s="1"/>
</calcChain>
</file>

<file path=xl/sharedStrings.xml><?xml version="1.0" encoding="utf-8"?>
<sst xmlns="http://schemas.openxmlformats.org/spreadsheetml/2006/main" count="266" uniqueCount="250">
  <si>
    <t>492</t>
  </si>
  <si>
    <t>Наименование показателя</t>
  </si>
  <si>
    <t>Код дохода по бюджетной классификации</t>
  </si>
  <si>
    <t>Исполнено</t>
  </si>
  <si>
    <t>Доходы бюджета - всего
в том числе:</t>
  </si>
  <si>
    <t>x</t>
  </si>
  <si>
    <t>Плата за выбросы загрязняющих веществ в атмосферный  воздух стационарными обектами</t>
  </si>
  <si>
    <t>04811201010016000120</t>
  </si>
  <si>
    <t>Плата за сбросы загрязняющих веществ в водные объекты</t>
  </si>
  <si>
    <t>04811201030016000120</t>
  </si>
  <si>
    <t>Плата за размещение отходов производства и потребления</t>
  </si>
  <si>
    <t>04811201040016000120</t>
  </si>
  <si>
    <t>Доходы от уплаты акцизов на дизельное топливо. зачисляемые в консолидированные бюджеты субъектов Российской Федерации</t>
  </si>
  <si>
    <t>10010302230010000110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</si>
  <si>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</si>
  <si>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10010302240010000110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</si>
  <si>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</si>
  <si>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10010302250010000110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</si>
  <si>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</si>
  <si>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10010302260010000110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</si>
  <si>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</si>
  <si>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</si>
  <si>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 зачисляемые в бюджеты муниципальных районов</t>
  </si>
  <si>
    <t>16111633050056000140</t>
  </si>
  <si>
    <t>17711690050057000140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</si>
  <si>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228 Налогового кодекса Российской Федерации</t>
  </si>
  <si>
    <t>18210102010011000110</t>
  </si>
  <si>
    <t>18210102010012100110</t>
  </si>
  <si>
    <t>НДФЛ с доходов, источником которых является налоговый агент</t>
  </si>
  <si>
    <t>18210102010013000110</t>
  </si>
  <si>
    <t xml:space="preserve">Налог на доходы физических лиц с доходов, источником которых является налоговый агент (вычеты по декларации 3 НДФЛ)
</t>
  </si>
  <si>
    <t>18210102010014000110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</si>
  <si>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</si>
  <si>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18210102020011000110</t>
  </si>
  <si>
    <t>18210102020012100110</t>
  </si>
  <si>
    <t>18210102020013000110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</si>
  <si>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</si>
  <si>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18210102030011000110</t>
  </si>
  <si>
    <t>18210102030012100110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</si>
  <si>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(штрафы)</t>
  </si>
  <si>
    <t>18210102030013000110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</si>
  <si>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 (платежи)</t>
  </si>
  <si>
    <t>18210102040011000110</t>
  </si>
  <si>
    <t>Единый налог на вменный доход для отдельных видов деятельности</t>
  </si>
  <si>
    <t>18210502010021000110</t>
  </si>
  <si>
    <t>Единый налог на вмененный доход</t>
  </si>
  <si>
    <t>18210502010022100110</t>
  </si>
  <si>
    <t>Единый налог на вмененный доход для отдельных видов деятельности (штрафы)</t>
  </si>
  <si>
    <t>18210502010023000110</t>
  </si>
  <si>
    <t>Единый налог на вмененный доход для отдельных видов деятельности (за налоговые периоды, истекшие до 1 января 2011 года)</t>
  </si>
  <si>
    <t>18210502020021000110</t>
  </si>
  <si>
    <t>18210502020022100110</t>
  </si>
  <si>
    <t>Единый сельскохозяйственный налог</t>
  </si>
  <si>
    <t>18210503010011000110</t>
  </si>
  <si>
    <t>18210503010012100110</t>
  </si>
  <si>
    <t>18210503010013000110</t>
  </si>
  <si>
    <t>Налог, взимаемый в связи с применением патентной системы налогообложения, зачисляемый в бюджеты муниципальных районов</t>
  </si>
  <si>
    <t>18210504020021000110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</si>
  <si>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 (платежи)</t>
  </si>
  <si>
    <t>18210803010011000110</t>
  </si>
  <si>
    <t>18210904053051000110</t>
  </si>
  <si>
    <t>18210904053052200110</t>
  </si>
  <si>
    <t>Налог с продаж (платежи)</t>
  </si>
  <si>
    <t>18210906010021000110</t>
  </si>
  <si>
    <t>Налог с продаж</t>
  </si>
  <si>
    <t>18210906010022100110</t>
  </si>
  <si>
    <t>18210906010022200110</t>
  </si>
  <si>
    <t>Денежные взыскания (штрафы) за нарушение законодательства о налогах и сборах, предусмотренные статьями 116, 118, статьей 119, пунктами 1 и 2 статьи 120, статьями 125, 126, 128, 129,  132, 133, 134, 135, 135 Налогового кодекса Российской Федерации</t>
  </si>
  <si>
    <t>18211603010016000140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</si>
  <si>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</si>
  <si>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</si>
  <si>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</si>
  <si>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18211606000016000140</t>
  </si>
  <si>
    <t>18811608010016000140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</si>
  <si>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</si>
  <si>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18811621050056000140</t>
  </si>
  <si>
    <t>Денежные взыскания (штрафы) за нарушение лесного законодательства, установленное на лесных участках, находящихся в собственности муниципальных районов</t>
  </si>
  <si>
    <t>18811625074056000140</t>
  </si>
  <si>
    <t>18811628000016000140</t>
  </si>
  <si>
    <t>Прочие денежные взыскания (штрафы) за правонарушения в области дорожного движения</t>
  </si>
  <si>
    <t>18811630030016000140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</si>
  <si>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</si>
  <si>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18811643000016000140</t>
  </si>
  <si>
    <t>18811690050056000140</t>
  </si>
  <si>
    <t>Денежные взыскания (штрафы) за нарушения земельного законодательства</t>
  </si>
  <si>
    <t>32111625060016000140</t>
  </si>
  <si>
    <t>Госпошлина за выдачу разрешения на установку рекламной конструкции</t>
  </si>
  <si>
    <t>33410807150011000110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</si>
  <si>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</si>
  <si>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33411105013050000120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</si>
  <si>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</si>
  <si>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33411105013100000120</t>
  </si>
  <si>
    <t>Доходы, получаемые в виде арендной платы за земельные участки, государственная собственность на которые не разграничена и которые находятся в границах городских поселений, а также средства от продажи права на заключение договоров аренды указанных земельных участков</t>
  </si>
  <si>
    <t>33411105013130000120</t>
  </si>
  <si>
    <t>Доходы от сдачи в аренду имущества. составляющего казну муниципальных районов (за исключением земельных участков)</t>
  </si>
  <si>
    <t>33411105075050000120</t>
  </si>
  <si>
    <t>Прочие поступления от использования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t>
  </si>
  <si>
    <t>33411109045050000120</t>
  </si>
  <si>
    <t>Прочие доходы от компенсации затрат бюджетов муниципальных районов</t>
  </si>
  <si>
    <t>33411302995050000130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</si>
  <si>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</si>
  <si>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33411402053050000410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</si>
  <si>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</si>
  <si>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33411406013050000430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</si>
  <si>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</si>
  <si>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33411406013130000430</t>
  </si>
  <si>
    <t>33411690050050000140</t>
  </si>
  <si>
    <t>Невыясненные поступления, зачисляемые в бюджеты муниципальных районов</t>
  </si>
  <si>
    <t>33411701050050000180</t>
  </si>
  <si>
    <t>Прочие неналоговые доходы бюджетов муниципальных районов</t>
  </si>
  <si>
    <t>33411705050050000180</t>
  </si>
  <si>
    <t>Прочие безвозмездные поступления в бюджеты муниципальных районов</t>
  </si>
  <si>
    <t>33420705030050000180</t>
  </si>
  <si>
    <t>41511690050056000140</t>
  </si>
  <si>
    <t>Проценты, полученные от предоставления бюджетных кредитов внутри страны за счет средств бюджетов муниципальных районов</t>
  </si>
  <si>
    <t>49211103050050000120</t>
  </si>
  <si>
    <t>Дотации бюджетам муниципальных районов на выравнивание бюджетной обеспеченности</t>
  </si>
  <si>
    <t>49220215001050000151</t>
  </si>
  <si>
    <t>Дотация бюджетам муниципальных районов на поддержку мер по обеспечению сбалансированности бюджета</t>
  </si>
  <si>
    <t>49220215002050000151</t>
  </si>
  <si>
    <t>Субсидии бюджетам муниципальных районов на софинансирование социальных выплат молодым семьям на приобретение (строительство) жилья в рамках подпрограммы "Обеспечение жильем молодых семей"федеральной целевой программы "Жилище"на 2015-2020 годы, на 2017 год</t>
  </si>
  <si>
    <t>49220220051050000151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</si>
  <si>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</si>
  <si>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49220225097050000151</t>
  </si>
  <si>
    <t>Субсидии бюджетам муниципальных районов на поддержку отрасли культуры</t>
  </si>
  <si>
    <t>49220225519050000151</t>
  </si>
  <si>
    <t>Субсидии бюджетам муниципальных районов на формирование муниципальных дорожных фондов</t>
  </si>
  <si>
    <t>49220229999057151151</t>
  </si>
  <si>
    <t>Субсидия на обучение работников муниципальных учреждений , подведомственных органам местного самоуправления муниципальных районов , реализующим полномочия в сфере культуры, по образовательным программам высшего образования и дополнительным профессиональным программам,на 2017 год.</t>
  </si>
  <si>
    <t>49220229999057155151</t>
  </si>
  <si>
    <t>Субсидия на приобретение или изготовление бланков документов об образовании и (или) о квалификации муниципальными образовательными организациями на 2017 год</t>
  </si>
  <si>
    <t>49220229999057208151</t>
  </si>
  <si>
    <t>Субсии бюджетам муниципальных районов на замену окон в муниципальных общеобразовательных организациях на 2017 год</t>
  </si>
  <si>
    <t>49220229999057210151</t>
  </si>
  <si>
    <t>Субсидии бюджетам МР на обеспечение пожарной безопасности, антитеррористической и антикриминальной безопасности муниц. дошкольных образовательных организаций, муниципальных общеобразовательных организаций, муниципальных организаций дополнительного образования детей на 2017 год</t>
  </si>
  <si>
    <t>49220229999057212151</t>
  </si>
  <si>
    <t>Субсидии бюджетам МР на организацию профессионального образования и дополнительного образования выборных должностных лиц, служащих и муниципальных служащих на 2017 год</t>
  </si>
  <si>
    <t>49220229999057228151</t>
  </si>
  <si>
    <t>Субсидия бюджетам муниципальных районов на софинансирование расходов муниципальных казенных .бюджетных и автономных учреждений по приобретению коммунальных услуг</t>
  </si>
  <si>
    <t>49220229999057230151</t>
  </si>
  <si>
    <t>Субсидия бюджетам муниципальных районов на обслуживание системы очистки воды в ОУ в рамках подпрограммы "Развитие инфраструктуры водоснабжения и водоотведения населенных пунктов Новгородской области"</t>
  </si>
  <si>
    <t>49220229999057237151</t>
  </si>
  <si>
    <t>49220229999057254151</t>
  </si>
  <si>
    <t>Субвенция бюджетам муниципальных районов на обеспечение мер социальной поддержки реабилитированных лиц и лиц.признанных пострадавшими от политических репрессий</t>
  </si>
  <si>
    <t>49220230013050000151</t>
  </si>
  <si>
    <t>Субвенции бюджетам муниципальных районов на ежемесячное денежное вознаграждение за классное руководство</t>
  </si>
  <si>
    <t>49220230021050000151</t>
  </si>
  <si>
    <t>Субвенция бюджетам муниципальных районов на выполнение передаваемых полномочий субъектов Российской Федерации</t>
  </si>
  <si>
    <t>49220230024057004151</t>
  </si>
  <si>
    <t>Субвенции бюджетам муниципальных районов на осуществление отдельных государственных полномочий по оказанию социальной поддержки обущающимся муниципальных образовательных организаций</t>
  </si>
  <si>
    <t>49220230024057006151</t>
  </si>
  <si>
    <t>Субвенции бюджетам муниципальных районов на выполнение отдельных государственных полномочий по возмещению организациям расходов по предоставлению льгот по оплате жилья и коммунальных услуг отдельным категориям граждан. работающих и проживающих в сельских населенных пунктах и поселках городского типа Новгородской области</t>
  </si>
  <si>
    <t>49220230024057007151</t>
  </si>
  <si>
    <t>Субвенция бюджетам муниципальных районов на выполнение полномочий по расчету и предоставлению дотаций на выравнивание бюджетной обеспеченности поселений</t>
  </si>
  <si>
    <t>49220230024057010151</t>
  </si>
  <si>
    <t>Субвенции бюджетам МР на обеспечение отдельных государственных полномочий по предоставлению мер социальной поддержки многодетным семьям</t>
  </si>
  <si>
    <t>49220230024057020151</t>
  </si>
  <si>
    <t>Субвенции бюджетам МР на осуществление отдельных государственных полномочий по оказанию социальной поддержки малоимущим семьям.малоимущим одиноко проживающим гражданам и лицам. оказавшимся в трудной жизненной ситуации</t>
  </si>
  <si>
    <t>49220230024057021151</t>
  </si>
  <si>
    <t>Субвенции бюджетам МР на осуществление отдельных государственных полномочий по предоставлению льгот на проезд в транспорте междугородного сообщения к месту лечения и обратно детей . нуждающихся в санаторно-курортном лечении</t>
  </si>
  <si>
    <t>49220230024057023151</t>
  </si>
  <si>
    <t>49220230024057024151</t>
  </si>
  <si>
    <t>Субвенция на возмещение затрат по содержанию штатных единиц. осуществляющих переданные отдельные государственные полномочия области</t>
  </si>
  <si>
    <t>49220230024057028151</t>
  </si>
  <si>
    <t>Субвенция на выполнение отдельных государственных полномочий по предоставлению мер социальной поддержки педагогическим работникам образовательных учреждений(в том числе выщедшим на пенсию).членам их семей.проживающим в сельской местности.поселках городского типа Новгородской области</t>
  </si>
  <si>
    <t>49220230024057031151</t>
  </si>
  <si>
    <t>Субвенция бюждетам муниципальных районов и городского округа на осуществление отдельных государственных полномочий по назначению и выплате пособий гражданам .имеющим детейСубвенция бюждетам муниципальных районов и городского округа на осуществление отдельных государственных полномочий по назначению и выплате пособий гражданам .имеющим детей</t>
  </si>
  <si>
    <t>49220230024057040151</t>
  </si>
  <si>
    <t>Субвенции бюджетам МР на обеспечение отдельных государственных полномочий по предоставлению мер социальной поддержки ветеранов труда</t>
  </si>
  <si>
    <t>49220230024057041151</t>
  </si>
  <si>
    <t>Субвенции бюджетам МР на обеспечение отдельных государственных полномочий по предоставлению мер социальной поддержки труженников тыла</t>
  </si>
  <si>
    <t>49220230024057042151</t>
  </si>
  <si>
    <t>Субвенция на обеспечение организаций .осуществляющих образовательную деятельность по образовательным программам начального общего.основного общего и среднего образования.учебниками и учебными пособиями</t>
  </si>
  <si>
    <t>49220230024057050151</t>
  </si>
  <si>
    <t>Субвенция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общего.основного общего и среднего общего образования</t>
  </si>
  <si>
    <t>49220230024057057151</t>
  </si>
  <si>
    <t>Субвенция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</si>
  <si>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49220230024057060151</t>
  </si>
  <si>
    <t>Субвенции бюджетам МР на осуществление отдельных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</si>
  <si>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49220230024057065151</t>
  </si>
  <si>
    <t>Субвенция на предоставление социальной выплаты на компенсацию (возмещение) расходов граждан по уплате процентов за пользование кредитом (займом)</t>
  </si>
  <si>
    <t>49220230024057067151</t>
  </si>
  <si>
    <t>Субвенция на осуществление отдельных полномочий по назначению и выплате единовременного пособия одинокой материСубвенция на осуществление отдельных полномочий по назначению и выплате единовременного пособия одинокой матери</t>
  </si>
  <si>
    <t>49220230024057069151</t>
  </si>
  <si>
    <t>Субвенция бюджетам МР на организацию проведения мероприятий по предупреждению и ликвидации болезней животных. защите населения от болезней .в части приведения скотомогильников на территории района</t>
  </si>
  <si>
    <t>49220230024057071151</t>
  </si>
  <si>
    <t>Субвенция бюджетам МР на организацию проведения мероприятий по предупреждению и ликвидации болезней животных.их лечению.отлову и содержанию безнадзорных животных.защите населения от болезней</t>
  </si>
  <si>
    <t>49220230024057072151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</si>
  <si>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</si>
  <si>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49220230027050000151</t>
  </si>
  <si>
    <t>Субвенции бюджетам муниципальных районов на компенсацию части родительской платы родителям (законным представителям) . детей посещающих образовательные организации .реализующие образовательную программу дошкольного образования</t>
  </si>
  <si>
    <t>49220230029050000151</t>
  </si>
  <si>
    <t>Субвенции бюджетам муниципальных районов на предоставление жилых помещений детям -сиротам и детям. оставшимся без попечения родителей . лицам из числа по договорам найма специализированных жилых помещений</t>
  </si>
  <si>
    <t>49220235082050000151</t>
  </si>
  <si>
    <t>Субвенции бюджетам муниципальных районовдля предоставления их бюджетам поселений на осуществление первичного воинского учета на территориях .где отсутствуют военные комисариаты</t>
  </si>
  <si>
    <t>49220235118050000151</t>
  </si>
  <si>
    <t>Субвенции бюджетам муниципальных районов на оплату жилищно-коммунальных услуг отдельным категориям граждан</t>
  </si>
  <si>
    <t>49220235250050000151</t>
  </si>
  <si>
    <t>Субвенция бюджетам муниципальных районов на выполнение отдельных государственных полномочий по выплате социального пособия на погребение и возмещение стоимости услуг.предоставляемых согласно гарантированному перечню услуг по погребению</t>
  </si>
  <si>
    <t>49220239999050000151</t>
  </si>
  <si>
    <t>Межбюджетные трансферты,передаваемые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</si>
  <si>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49220240014050031151</t>
  </si>
  <si>
    <t>49220240014050047151</t>
  </si>
  <si>
    <t>Иные межбюджетные трансферты, передаваемые бюджетам муниципальных районов .</t>
  </si>
  <si>
    <t>49220249999050000151</t>
  </si>
  <si>
    <t>Иные межбюджетные трансферты, передаваемые бюджетам муниципальных районов на организацию дополнительного профессионального образования и участия в семинарах служащих,муниципальных служащих Новгородской области.</t>
  </si>
  <si>
    <t>49220249999057134151</t>
  </si>
  <si>
    <t>Иные межбюджетные трансферты на частичную компенсацию дополнительных расходов на повышение оплаты труда работников бюджетной сферы на 2017 год</t>
  </si>
  <si>
    <t>49220249999057141151</t>
  </si>
  <si>
    <t>Возврат остатков субсидий, субвенций и иных межбюджетных трансфертов , имеющих целевое назначение , прошлых лет из бюджетов муниципальных районов</t>
  </si>
  <si>
    <t>49221960010050000151</t>
  </si>
  <si>
    <t>87811690050050000140</t>
  </si>
  <si>
    <t>88711690050050000140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</si>
  <si>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</si>
  <si>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90311633050050000140</t>
  </si>
  <si>
    <t>Администратор поступлений</t>
  </si>
  <si>
    <t>048</t>
  </si>
  <si>
    <t>100</t>
  </si>
  <si>
    <t>161</t>
  </si>
  <si>
    <t>177</t>
  </si>
  <si>
    <t>182</t>
  </si>
  <si>
    <t>188</t>
  </si>
  <si>
    <t>321</t>
  </si>
  <si>
    <t>334</t>
  </si>
  <si>
    <t>903</t>
  </si>
  <si>
    <t>887</t>
  </si>
  <si>
    <t>878</t>
  </si>
  <si>
    <t xml:space="preserve">Налог на доходы физических лиц с доходов, полученных от осуществления деятельности физическими лицами, зарегистрированными в качестве </t>
  </si>
  <si>
    <t>в рублях</t>
  </si>
  <si>
    <t>Приложение 1</t>
  </si>
  <si>
    <t>к решению Думы Пестовского муниципального района</t>
  </si>
  <si>
    <t xml:space="preserve">"Об утверждении отчета об исполнении бюджета </t>
  </si>
  <si>
    <t>муниципального района за 2017 год" от        №</t>
  </si>
  <si>
    <t xml:space="preserve"> Доходы бюджета Пестовского муниципального района по кодам классификации доходов бюджета за 2017 год</t>
  </si>
  <si>
    <t>Управление Федеральной службы по надзору в сфере природопользования по Новгородской области</t>
  </si>
  <si>
    <t>Федеральное казначейство по Новгородской области</t>
  </si>
  <si>
    <t>Управление Федеральной налоговой службы по Новгородской области</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</si>
  <si>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Новгородской  области</t>
  </si>
  <si>
    <t>Управление Министерства внутренних дел Российской Федерации по Новгородской области</t>
  </si>
  <si>
    <t>Федеральная служба государственной регистрации, кадастра и картографии</t>
  </si>
  <si>
    <t>Администрация Пестовского муниципального района</t>
  </si>
  <si>
    <t>415</t>
  </si>
  <si>
    <t>Комитет финансов Администрации Пестовского муниципального района</t>
  </si>
  <si>
    <t>Генеральная прокуратура Российской Федерации по Новгородской области</t>
  </si>
  <si>
    <t>Комитет охотничьего и рыбного хозяйства Новгородской области</t>
  </si>
  <si>
    <t xml:space="preserve">Управление Гостехнадзора Новгородской области </t>
  </si>
  <si>
    <t>Правительство Новгородской области</t>
  </si>
  <si>
    <t>Федеральная антимонопольная служба</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</si>
  <si>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</si>
  <si>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Земельный налог (по обязательствам, возникшим до 1 января 2006 года), мобилизуемый на межселенных территориях</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</si>
</sst>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name val="Calibri"/>
      <family val="2"/>
      <scheme val="minor"/>
    </font>
    <font>
      <b/>
      <sz val="8"/>
      <color rgb="FF000000"/>
      <name val="Cambria"/>
    </font>
    <font>
      <sz val="8"/>
      <color rgb="FF000000"/>
      <name val="Cambria"/>
    </font>
    <font>
      <sz val="6"/>
      <color rgb="FF000000"/>
      <name val="Cambria"/>
    </font>
    <font>
      <b/>
      <sz val="10"/>
      <color rgb="FF000000"/>
      <name val="Cambria"/>
    </font>
    <font>
      <sz val="10"/>
      <color rgb="FF000000"/>
      <name val="Cambria"/>
    </font>
    <font>
      <sz val="9"/>
      <color rgb="FF000000"/>
      <name val="Cambria"/>
    </font>
    <font>
      <i/>
      <sz val="9"/>
      <color rgb="FF000000"/>
      <name val="Cambria"/>
    </font>
    <font>
      <sz val="7"/>
      <color rgb="FF000000"/>
      <name val="Cambria"/>
    </font>
    <font>
      <sz val="10"/>
      <color rgb="FF000000"/>
      <name val="Arial"/>
    </font>
    <font>
      <sz val="11"/>
      <name val="Calibri"/>
      <family val="2"/>
      <scheme val="minor"/>
    </font>
    <font>
      <sz val="8"/>
      <color rgb="FF000000"/>
      <name val="Cambria"/>
      <family val="1"/>
      <charset val="204"/>
    </font>
    <font>
      <sz val="9"/>
      <color rgb="FF000000"/>
      <name val="Cambria"/>
      <family val="1"/>
      <charset val="204"/>
    </font>
    <font>
      <b/>
      <sz val="10"/>
      <color rgb="FF000000"/>
      <name val="Cambria"/>
      <family val="1"/>
      <charset val="204"/>
    </font>
    <font>
      <sz val="10"/>
      <color rgb="FF000000"/>
      <name val="Cambria"/>
      <family val="1"/>
      <charset val="204"/>
    </font>
    <font>
      <b/>
      <sz val="11"/>
      <color rgb="FF000000"/>
      <name val="Cambria"/>
      <family val="1"/>
      <charset val="204"/>
    </font>
    <font>
      <b/>
      <sz val="12"/>
      <color rgb="FF000000"/>
      <name val="Times New Roman"/>
      <family val="1"/>
      <charset val="204"/>
    </font>
    <font>
      <sz val="12"/>
      <color rgb="FF000000"/>
      <name val="Times New Roman"/>
      <family val="1"/>
      <charset val="204"/>
    </font>
    <font>
      <sz val="9"/>
      <color rgb="FF000000"/>
      <name val="Times New Roman"/>
      <family val="1"/>
      <charset val="204"/>
    </font>
    <font>
      <sz val="10"/>
      <color rgb="FF000000"/>
      <name val="Times New Roman"/>
      <family val="1"/>
      <charset val="204"/>
    </font>
    <font>
      <b/>
      <sz val="10"/>
      <color rgb="FF000000"/>
      <name val="Times New Roman"/>
      <family val="1"/>
      <charset val="204"/>
    </font>
    <font>
      <sz val="10"/>
      <name val="Arial Cyr"/>
      <charset val="204"/>
    </font>
    <font>
      <sz val="9"/>
      <name val="Times New Roman"/>
      <family val="1"/>
      <charset val="204"/>
    </font>
  </fonts>
  <fills count="3">
    <fill>
      <patternFill patternType="none"/>
    </fill>
    <fill>
      <patternFill patternType="gray125"/>
    </fill>
    <fill>
      <patternFill patternType="solid">
        <fgColor rgb="FFC0C0C0"/>
      </patternFill>
    </fill>
  </fills>
  <borders count="26">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bottom style="hair">
        <color rgb="FF000000"/>
      </bottom>
      <diagonal/>
    </border>
    <border>
      <left style="medium">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right/>
      <top style="hair">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55">
    <xf numFmtId="0" fontId="0" fillId="0" borderId="0"/>
    <xf numFmtId="0" fontId="1" fillId="0" borderId="1">
      <alignment horizontal="center" vertical="center"/>
    </xf>
    <xf numFmtId="0" fontId="1" fillId="0" borderId="1">
      <alignment vertical="center"/>
    </xf>
    <xf numFmtId="0" fontId="2" fillId="0" borderId="1">
      <alignment vertical="center" wrapText="1"/>
    </xf>
    <xf numFmtId="49" fontId="2" fillId="0" borderId="1">
      <alignment vertical="center" wrapText="1"/>
    </xf>
    <xf numFmtId="0" fontId="3" fillId="0" borderId="1">
      <alignment horizontal="center" vertical="center" wrapText="1"/>
    </xf>
    <xf numFmtId="0" fontId="2" fillId="0" borderId="2">
      <alignment horizontal="right" vertical="center"/>
    </xf>
    <xf numFmtId="0" fontId="4" fillId="0" borderId="1">
      <alignment horizontal="center" vertical="center"/>
    </xf>
    <xf numFmtId="0" fontId="2" fillId="0" borderId="3">
      <alignment vertical="center"/>
    </xf>
    <xf numFmtId="0" fontId="2" fillId="0" borderId="4">
      <alignment horizontal="center" vertical="center"/>
    </xf>
    <xf numFmtId="0" fontId="4" fillId="0" borderId="1">
      <alignment vertical="center"/>
    </xf>
    <xf numFmtId="0" fontId="2" fillId="0" borderId="5">
      <alignment horizontal="right" vertical="center"/>
    </xf>
    <xf numFmtId="49" fontId="2" fillId="0" borderId="6">
      <alignment horizontal="center" vertical="center"/>
    </xf>
    <xf numFmtId="0" fontId="5" fillId="0" borderId="1">
      <alignment horizontal="center" vertical="center"/>
    </xf>
    <xf numFmtId="0" fontId="2" fillId="0" borderId="7">
      <alignment horizontal="center" vertical="center"/>
    </xf>
    <xf numFmtId="0" fontId="2" fillId="0" borderId="1">
      <alignment vertical="center"/>
    </xf>
    <xf numFmtId="1" fontId="2" fillId="0" borderId="7">
      <alignment horizontal="center" vertical="center"/>
    </xf>
    <xf numFmtId="0" fontId="2" fillId="0" borderId="1">
      <alignment horizontal="left" vertical="center" wrapText="1"/>
    </xf>
    <xf numFmtId="0" fontId="2" fillId="0" borderId="2">
      <alignment horizontal="left" vertical="center" wrapText="1"/>
    </xf>
    <xf numFmtId="1" fontId="2" fillId="0" borderId="7">
      <alignment horizontal="center" vertical="center" wrapText="1" shrinkToFit="1"/>
    </xf>
    <xf numFmtId="0" fontId="2" fillId="0" borderId="8">
      <alignment horizontal="left" vertical="center" wrapText="1"/>
    </xf>
    <xf numFmtId="1" fontId="2" fillId="0" borderId="7">
      <alignment horizontal="center" vertical="center" shrinkToFit="1"/>
    </xf>
    <xf numFmtId="0" fontId="2" fillId="0" borderId="9">
      <alignment vertical="center" wrapText="1"/>
    </xf>
    <xf numFmtId="49" fontId="2" fillId="0" borderId="9">
      <alignment vertical="center" wrapText="1"/>
    </xf>
    <xf numFmtId="49" fontId="2" fillId="0" borderId="7">
      <alignment horizontal="center" vertical="center"/>
    </xf>
    <xf numFmtId="0" fontId="2" fillId="0" borderId="10">
      <alignment horizontal="center" vertical="center"/>
    </xf>
    <xf numFmtId="0" fontId="2" fillId="0" borderId="11">
      <alignment vertical="center"/>
    </xf>
    <xf numFmtId="0" fontId="1" fillId="0" borderId="1">
      <alignment horizontal="center" vertical="center" wrapText="1"/>
    </xf>
    <xf numFmtId="0" fontId="2" fillId="0" borderId="2">
      <alignment vertical="center"/>
    </xf>
    <xf numFmtId="0" fontId="2" fillId="0" borderId="12">
      <alignment horizontal="center" vertical="center" wrapText="1"/>
    </xf>
    <xf numFmtId="0" fontId="2" fillId="0" borderId="12">
      <alignment horizontal="center" vertical="center" wrapText="1"/>
    </xf>
    <xf numFmtId="0" fontId="2" fillId="0" borderId="13">
      <alignment horizontal="center" vertical="center" wrapText="1"/>
    </xf>
    <xf numFmtId="0" fontId="2" fillId="0" borderId="4">
      <alignment horizontal="center" vertical="center" wrapText="1"/>
    </xf>
    <xf numFmtId="49" fontId="6" fillId="0" borderId="12">
      <alignment vertical="center" wrapText="1"/>
    </xf>
    <xf numFmtId="1" fontId="6" fillId="0" borderId="12">
      <alignment horizontal="center" vertical="center" shrinkToFit="1"/>
      <protection locked="0"/>
    </xf>
    <xf numFmtId="4" fontId="6" fillId="0" borderId="12">
      <alignment horizontal="right" vertical="center" shrinkToFit="1"/>
      <protection locked="0"/>
    </xf>
    <xf numFmtId="49" fontId="7" fillId="0" borderId="14">
      <alignment horizontal="left" vertical="center" wrapText="1" indent="1"/>
    </xf>
    <xf numFmtId="1" fontId="7" fillId="0" borderId="12">
      <alignment horizontal="center" vertical="center" shrinkToFit="1"/>
    </xf>
    <xf numFmtId="4" fontId="7" fillId="0" borderId="12">
      <alignment horizontal="right" vertical="center" shrinkToFit="1"/>
    </xf>
    <xf numFmtId="0" fontId="5" fillId="0" borderId="1">
      <alignment vertical="center"/>
    </xf>
    <xf numFmtId="0" fontId="6" fillId="0" borderId="1">
      <alignment horizontal="left" vertical="center" wrapText="1"/>
    </xf>
    <xf numFmtId="0" fontId="8" fillId="0" borderId="2">
      <alignment horizontal="right" vertical="center"/>
    </xf>
    <xf numFmtId="0" fontId="2" fillId="0" borderId="15">
      <alignment horizontal="center" vertical="center" wrapText="1"/>
    </xf>
    <xf numFmtId="0" fontId="10" fillId="0" borderId="0"/>
    <xf numFmtId="0" fontId="10" fillId="0" borderId="0"/>
    <xf numFmtId="0" fontId="10" fillId="0" borderId="0"/>
    <xf numFmtId="0" fontId="9" fillId="0" borderId="1">
      <alignment vertical="center"/>
    </xf>
    <xf numFmtId="0" fontId="9" fillId="0" borderId="1">
      <alignment vertical="center"/>
    </xf>
    <xf numFmtId="0" fontId="5" fillId="2" borderId="1">
      <alignment vertical="center"/>
    </xf>
    <xf numFmtId="0" fontId="5" fillId="2" borderId="16">
      <alignment vertical="center"/>
    </xf>
    <xf numFmtId="0" fontId="5" fillId="2" borderId="9">
      <alignment vertical="center"/>
    </xf>
    <xf numFmtId="0" fontId="5" fillId="2" borderId="17">
      <alignment vertical="center"/>
    </xf>
    <xf numFmtId="0" fontId="5" fillId="2" borderId="8">
      <alignment vertical="center"/>
    </xf>
    <xf numFmtId="0" fontId="5" fillId="2" borderId="1">
      <alignment vertical="center" shrinkToFit="1"/>
    </xf>
    <xf numFmtId="0" fontId="21" fillId="0" borderId="1"/>
  </cellStyleXfs>
  <cellXfs count="67">
    <xf numFmtId="0" fontId="0" fillId="0" borderId="0" xfId="0"/>
    <xf numFmtId="0" fontId="0" fillId="0" borderId="0" xfId="0" applyProtection="1">
      <protection locked="0"/>
    </xf>
    <xf numFmtId="0" fontId="2" fillId="0" borderId="1" xfId="15" applyNumberFormat="1" applyProtection="1">
      <alignment vertical="center"/>
    </xf>
    <xf numFmtId="0" fontId="2" fillId="0" borderId="2" xfId="28" applyNumberFormat="1" applyProtection="1">
      <alignment vertical="center"/>
    </xf>
    <xf numFmtId="0" fontId="2" fillId="0" borderId="13" xfId="31" applyNumberFormat="1" applyProtection="1">
      <alignment horizontal="center" vertical="center" wrapText="1"/>
    </xf>
    <xf numFmtId="0" fontId="2" fillId="0" borderId="4" xfId="32" applyNumberFormat="1" applyProtection="1">
      <alignment horizontal="center" vertical="center" wrapText="1"/>
    </xf>
    <xf numFmtId="0" fontId="5" fillId="0" borderId="1" xfId="39" applyNumberFormat="1" applyProtection="1">
      <alignment vertical="center"/>
    </xf>
    <xf numFmtId="0" fontId="1" fillId="0" borderId="1" xfId="1" applyNumberFormat="1" applyBorder="1" applyProtection="1">
      <alignment horizontal="center" vertical="center"/>
    </xf>
    <xf numFmtId="0" fontId="1" fillId="0" borderId="1" xfId="2" applyNumberFormat="1" applyBorder="1" applyProtection="1">
      <alignment vertical="center"/>
    </xf>
    <xf numFmtId="0" fontId="2" fillId="0" borderId="1" xfId="3" applyNumberFormat="1" applyBorder="1" applyProtection="1">
      <alignment vertical="center" wrapText="1"/>
    </xf>
    <xf numFmtId="0" fontId="3" fillId="0" borderId="1" xfId="5" applyNumberFormat="1" applyBorder="1" applyProtection="1">
      <alignment horizontal="center" vertical="center" wrapText="1"/>
    </xf>
    <xf numFmtId="0" fontId="4" fillId="0" borderId="1" xfId="10" applyNumberFormat="1" applyBorder="1" applyProtection="1">
      <alignment vertical="center"/>
    </xf>
    <xf numFmtId="0" fontId="2" fillId="0" borderId="1" xfId="11" applyNumberFormat="1" applyBorder="1" applyProtection="1">
      <alignment horizontal="right" vertical="center"/>
    </xf>
    <xf numFmtId="0" fontId="2" fillId="0" borderId="1" xfId="15" applyNumberFormat="1" applyBorder="1" applyProtection="1">
      <alignment vertical="center"/>
    </xf>
    <xf numFmtId="0" fontId="2" fillId="0" borderId="1" xfId="17" applyNumberFormat="1" applyBorder="1" applyProtection="1">
      <alignment horizontal="left" vertical="center" wrapText="1"/>
    </xf>
    <xf numFmtId="0" fontId="2" fillId="0" borderId="1" xfId="22" applyNumberFormat="1" applyBorder="1" applyProtection="1">
      <alignment vertical="center" wrapText="1"/>
    </xf>
    <xf numFmtId="2" fontId="0" fillId="0" borderId="0" xfId="0" applyNumberFormat="1" applyProtection="1">
      <protection locked="0"/>
    </xf>
    <xf numFmtId="0" fontId="12" fillId="0" borderId="2" xfId="28" applyNumberFormat="1" applyFont="1" applyAlignment="1" applyProtection="1">
      <alignment horizontal="right" vertical="center"/>
    </xf>
    <xf numFmtId="0" fontId="14" fillId="0" borderId="1" xfId="3" applyNumberFormat="1" applyFont="1" applyBorder="1" applyProtection="1">
      <alignment vertical="center" wrapText="1"/>
    </xf>
    <xf numFmtId="0" fontId="4" fillId="0" borderId="1" xfId="7" applyNumberFormat="1" applyBorder="1" applyAlignment="1" applyProtection="1">
      <alignment vertical="center"/>
    </xf>
    <xf numFmtId="0" fontId="5" fillId="0" borderId="1" xfId="13" applyNumberFormat="1" applyBorder="1" applyAlignment="1" applyProtection="1">
      <alignment vertical="center"/>
    </xf>
    <xf numFmtId="0" fontId="13" fillId="0" borderId="1" xfId="27" applyFont="1" applyAlignment="1" applyProtection="1">
      <alignment vertical="center" wrapText="1"/>
      <protection locked="0"/>
    </xf>
    <xf numFmtId="1" fontId="17" fillId="0" borderId="12" xfId="34" applyNumberFormat="1" applyFont="1" applyProtection="1">
      <alignment horizontal="center" vertical="center" shrinkToFit="1"/>
      <protection locked="0"/>
    </xf>
    <xf numFmtId="4" fontId="16" fillId="0" borderId="12" xfId="35" applyFont="1" applyProtection="1">
      <alignment horizontal="right" vertical="center" shrinkToFit="1"/>
      <protection locked="0"/>
    </xf>
    <xf numFmtId="1" fontId="18" fillId="0" borderId="12" xfId="34" applyNumberFormat="1" applyFont="1" applyProtection="1">
      <alignment horizontal="center" vertical="center" shrinkToFit="1"/>
      <protection locked="0"/>
    </xf>
    <xf numFmtId="1" fontId="19" fillId="0" borderId="12" xfId="37" applyNumberFormat="1" applyFont="1" applyProtection="1">
      <alignment horizontal="center" vertical="center" shrinkToFit="1"/>
    </xf>
    <xf numFmtId="4" fontId="17" fillId="0" borderId="12" xfId="38" applyFont="1" applyProtection="1">
      <alignment horizontal="right" vertical="center" shrinkToFit="1"/>
    </xf>
    <xf numFmtId="1" fontId="20" fillId="0" borderId="12" xfId="37" applyNumberFormat="1" applyFont="1" applyProtection="1">
      <alignment horizontal="center" vertical="center" shrinkToFit="1"/>
    </xf>
    <xf numFmtId="4" fontId="16" fillId="0" borderId="12" xfId="38" applyFont="1" applyProtection="1">
      <alignment horizontal="right" vertical="center" shrinkToFit="1"/>
    </xf>
    <xf numFmtId="49" fontId="16" fillId="0" borderId="19" xfId="34" applyNumberFormat="1" applyFont="1" applyBorder="1" applyProtection="1">
      <alignment horizontal="center" vertical="center" shrinkToFit="1"/>
      <protection locked="0"/>
    </xf>
    <xf numFmtId="49" fontId="18" fillId="0" borderId="19" xfId="37" applyNumberFormat="1" applyFont="1" applyBorder="1" applyProtection="1">
      <alignment horizontal="center" vertical="center" shrinkToFit="1"/>
    </xf>
    <xf numFmtId="49" fontId="16" fillId="0" borderId="19" xfId="37" applyNumberFormat="1" applyFont="1" applyBorder="1" applyProtection="1">
      <alignment horizontal="center" vertical="center" shrinkToFit="1"/>
    </xf>
    <xf numFmtId="49" fontId="16" fillId="0" borderId="20" xfId="33" applyFont="1" applyBorder="1" applyProtection="1">
      <alignment vertical="center" wrapText="1"/>
    </xf>
    <xf numFmtId="49" fontId="16" fillId="0" borderId="18" xfId="33" applyFont="1" applyBorder="1" applyProtection="1">
      <alignment vertical="center" wrapText="1"/>
    </xf>
    <xf numFmtId="49" fontId="18" fillId="0" borderId="18" xfId="36" applyFont="1" applyBorder="1" applyProtection="1">
      <alignment horizontal="left" vertical="center" wrapText="1" indent="1"/>
    </xf>
    <xf numFmtId="49" fontId="16" fillId="0" borderId="18" xfId="36" applyFont="1" applyBorder="1" applyProtection="1">
      <alignment horizontal="left" vertical="center" wrapText="1" indent="1"/>
    </xf>
    <xf numFmtId="0" fontId="18" fillId="0" borderId="18" xfId="36" applyNumberFormat="1" applyFont="1" applyBorder="1" applyProtection="1">
      <alignment horizontal="left" vertical="center" wrapText="1" indent="1"/>
    </xf>
    <xf numFmtId="49" fontId="18" fillId="0" borderId="21" xfId="36" applyFont="1" applyBorder="1" applyProtection="1">
      <alignment horizontal="left" vertical="center" wrapText="1" indent="1"/>
    </xf>
    <xf numFmtId="49" fontId="18" fillId="0" borderId="22" xfId="37" applyNumberFormat="1" applyFont="1" applyBorder="1" applyProtection="1">
      <alignment horizontal="center" vertical="center" shrinkToFit="1"/>
    </xf>
    <xf numFmtId="1" fontId="19" fillId="0" borderId="20" xfId="37" applyNumberFormat="1" applyFont="1" applyBorder="1" applyProtection="1">
      <alignment horizontal="center" vertical="center" shrinkToFit="1"/>
    </xf>
    <xf numFmtId="4" fontId="17" fillId="0" borderId="20" xfId="38" applyFont="1" applyBorder="1" applyProtection="1">
      <alignment horizontal="right" vertical="center" shrinkToFit="1"/>
    </xf>
    <xf numFmtId="49" fontId="16" fillId="0" borderId="23" xfId="36" applyFont="1" applyBorder="1" applyProtection="1">
      <alignment horizontal="left" vertical="center" wrapText="1" indent="1"/>
    </xf>
    <xf numFmtId="49" fontId="16" fillId="0" borderId="24" xfId="37" applyNumberFormat="1" applyFont="1" applyBorder="1" applyProtection="1">
      <alignment horizontal="center" vertical="center" shrinkToFit="1"/>
    </xf>
    <xf numFmtId="1" fontId="20" fillId="0" borderId="25" xfId="37" applyNumberFormat="1" applyFont="1" applyBorder="1" applyProtection="1">
      <alignment horizontal="center" vertical="center" shrinkToFit="1"/>
    </xf>
    <xf numFmtId="4" fontId="16" fillId="0" borderId="25" xfId="38" applyFont="1" applyBorder="1" applyProtection="1">
      <alignment horizontal="right" vertical="center" shrinkToFit="1"/>
    </xf>
    <xf numFmtId="49" fontId="16" fillId="0" borderId="18" xfId="37" applyNumberFormat="1" applyFont="1" applyBorder="1" applyProtection="1">
      <alignment horizontal="center" vertical="center" shrinkToFit="1"/>
    </xf>
    <xf numFmtId="1" fontId="20" fillId="0" borderId="18" xfId="37" applyNumberFormat="1" applyFont="1" applyBorder="1" applyProtection="1">
      <alignment horizontal="center" vertical="center" shrinkToFit="1"/>
    </xf>
    <xf numFmtId="4" fontId="16" fillId="0" borderId="18" xfId="38" applyFont="1" applyBorder="1" applyProtection="1">
      <alignment horizontal="right" vertical="center" shrinkToFit="1"/>
    </xf>
    <xf numFmtId="0" fontId="22" fillId="0" borderId="18" xfId="54" applyNumberFormat="1" applyFont="1" applyFill="1" applyBorder="1" applyAlignment="1" applyProtection="1">
      <alignment horizontal="left" vertical="top" wrapText="1"/>
    </xf>
    <xf numFmtId="49" fontId="18" fillId="0" borderId="18" xfId="37" applyNumberFormat="1" applyFont="1" applyBorder="1" applyProtection="1">
      <alignment horizontal="center" vertical="center" shrinkToFit="1"/>
    </xf>
    <xf numFmtId="1" fontId="19" fillId="0" borderId="18" xfId="37" applyNumberFormat="1" applyFont="1" applyBorder="1" applyProtection="1">
      <alignment horizontal="center" vertical="center" shrinkToFit="1"/>
    </xf>
    <xf numFmtId="4" fontId="17" fillId="0" borderId="18" xfId="38" applyFont="1" applyBorder="1" applyProtection="1">
      <alignment horizontal="right" vertical="center" shrinkToFit="1"/>
    </xf>
    <xf numFmtId="0" fontId="6" fillId="0" borderId="1" xfId="40" applyNumberFormat="1" applyProtection="1">
      <alignment horizontal="left" vertical="center" wrapText="1"/>
    </xf>
    <xf numFmtId="0" fontId="6" fillId="0" borderId="1" xfId="40" applyProtection="1">
      <alignment horizontal="left" vertical="center" wrapText="1"/>
      <protection locked="0"/>
    </xf>
    <xf numFmtId="0" fontId="2" fillId="0" borderId="12" xfId="29" applyNumberFormat="1" applyProtection="1">
      <alignment horizontal="center" vertical="center" wrapText="1"/>
    </xf>
    <xf numFmtId="0" fontId="2" fillId="0" borderId="12" xfId="29" applyProtection="1">
      <alignment horizontal="center" vertical="center" wrapText="1"/>
      <protection locked="0"/>
    </xf>
    <xf numFmtId="0" fontId="11" fillId="0" borderId="12" xfId="29" applyNumberFormat="1" applyFont="1" applyProtection="1">
      <alignment horizontal="center" vertical="center" wrapText="1"/>
    </xf>
    <xf numFmtId="0" fontId="15" fillId="0" borderId="1" xfId="27" applyNumberFormat="1" applyFont="1" applyAlignment="1" applyProtection="1">
      <alignment horizontal="center" vertical="center" wrapText="1"/>
    </xf>
    <xf numFmtId="0" fontId="2" fillId="0" borderId="1" xfId="18" applyNumberFormat="1" applyBorder="1" applyProtection="1">
      <alignment horizontal="left" vertical="center" wrapText="1"/>
    </xf>
    <xf numFmtId="0" fontId="2" fillId="0" borderId="1" xfId="18" applyBorder="1" applyProtection="1">
      <alignment horizontal="left" vertical="center" wrapText="1"/>
      <protection locked="0"/>
    </xf>
    <xf numFmtId="0" fontId="2" fillId="0" borderId="1" xfId="20" applyNumberFormat="1" applyBorder="1" applyProtection="1">
      <alignment horizontal="left" vertical="center" wrapText="1"/>
    </xf>
    <xf numFmtId="0" fontId="2" fillId="0" borderId="1" xfId="20" applyBorder="1" applyProtection="1">
      <alignment horizontal="left" vertical="center" wrapText="1"/>
      <protection locked="0"/>
    </xf>
    <xf numFmtId="0" fontId="14" fillId="0" borderId="1" xfId="7" applyFont="1" applyBorder="1" applyAlignment="1" applyProtection="1">
      <alignment horizontal="center" vertical="center"/>
      <protection locked="0"/>
    </xf>
    <xf numFmtId="0" fontId="14" fillId="0" borderId="1" xfId="10" applyNumberFormat="1" applyFont="1" applyBorder="1" applyAlignment="1" applyProtection="1">
      <alignment horizontal="center" vertical="center"/>
    </xf>
    <xf numFmtId="0" fontId="4" fillId="0" borderId="1" xfId="10" applyNumberFormat="1" applyBorder="1" applyAlignment="1" applyProtection="1">
      <alignment horizontal="center" vertical="center"/>
    </xf>
    <xf numFmtId="0" fontId="14" fillId="0" borderId="1" xfId="13" applyFont="1" applyBorder="1" applyAlignment="1" applyProtection="1">
      <alignment horizontal="center" vertical="center"/>
      <protection locked="0"/>
    </xf>
    <xf numFmtId="0" fontId="5" fillId="0" borderId="1" xfId="13" applyBorder="1" applyAlignment="1" applyProtection="1">
      <alignment horizontal="center" vertical="center"/>
      <protection locked="0"/>
    </xf>
  </cellXfs>
  <cellStyles count="55">
    <cellStyle name="br" xfId="45"/>
    <cellStyle name="col" xfId="44"/>
    <cellStyle name="st52" xfId="19"/>
    <cellStyle name="style0" xfId="46"/>
    <cellStyle name="td" xfId="47"/>
    <cellStyle name="tr" xfId="43"/>
    <cellStyle name="xl21" xfId="48"/>
    <cellStyle name="xl22" xfId="1"/>
    <cellStyle name="xl23" xfId="7"/>
    <cellStyle name="xl24" xfId="10"/>
    <cellStyle name="xl25" xfId="13"/>
    <cellStyle name="xl26" xfId="15"/>
    <cellStyle name="xl27" xfId="17"/>
    <cellStyle name="xl28" xfId="27"/>
    <cellStyle name="xl29" xfId="28"/>
    <cellStyle name="xl30" xfId="29"/>
    <cellStyle name="xl31" xfId="31"/>
    <cellStyle name="xl32" xfId="49"/>
    <cellStyle name="xl33" xfId="33"/>
    <cellStyle name="xl34" xfId="50"/>
    <cellStyle name="xl35" xfId="36"/>
    <cellStyle name="xl36" xfId="51"/>
    <cellStyle name="xl37" xfId="39"/>
    <cellStyle name="xl38" xfId="40"/>
    <cellStyle name="xl39" xfId="2"/>
    <cellStyle name="xl40" xfId="3"/>
    <cellStyle name="xl41" xfId="18"/>
    <cellStyle name="xl42" xfId="20"/>
    <cellStyle name="xl43" xfId="22"/>
    <cellStyle name="xl44" xfId="32"/>
    <cellStyle name="xl45" xfId="34"/>
    <cellStyle name="xl46" xfId="52"/>
    <cellStyle name="xl47" xfId="37"/>
    <cellStyle name="xl48" xfId="53"/>
    <cellStyle name="xl49" xfId="4"/>
    <cellStyle name="xl50" xfId="23"/>
    <cellStyle name="xl51" xfId="35"/>
    <cellStyle name="xl52" xfId="38"/>
    <cellStyle name="xl53" xfId="5"/>
    <cellStyle name="xl54" xfId="8"/>
    <cellStyle name="xl55" xfId="11"/>
    <cellStyle name="xl56" xfId="6"/>
    <cellStyle name="xl57" xfId="9"/>
    <cellStyle name="xl58" xfId="12"/>
    <cellStyle name="xl59" xfId="14"/>
    <cellStyle name="xl60" xfId="16"/>
    <cellStyle name="xl61" xfId="21"/>
    <cellStyle name="xl62" xfId="24"/>
    <cellStyle name="xl63" xfId="25"/>
    <cellStyle name="xl64" xfId="26"/>
    <cellStyle name="xl65" xfId="30"/>
    <cellStyle name="xl66" xfId="42"/>
    <cellStyle name="xl67" xfId="41"/>
    <cellStyle name="Обычный" xfId="0" builtinId="0"/>
    <cellStyle name="Обычный 2" xfId="54"/>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5"/>
  <sheetViews>
    <sheetView showGridLines="0" tabSelected="1" zoomScaleNormal="100" workbookViewId="0"/>
  </sheetViews>
  <sheetFormatPr defaultRowHeight="15" x14ac:dyDescent="0.25"/>
  <cols>
    <col min="1" max="1" width="50.7109375" style="1" customWidth="1"/>
    <col min="2" max="2" width="12.28515625" style="1" customWidth="1"/>
    <col min="3" max="3" width="24.7109375" style="1" customWidth="1"/>
    <col min="4" max="4" width="22.5703125" style="1" customWidth="1"/>
    <col min="5" max="5" width="12.5703125" style="1" bestFit="1" customWidth="1"/>
    <col min="6" max="16384" width="9.140625" style="1"/>
  </cols>
  <sheetData>
    <row r="1" spans="1:7" ht="19.5" customHeight="1" x14ac:dyDescent="0.25">
      <c r="A1" s="7"/>
      <c r="B1" s="8"/>
      <c r="C1" s="18" t="s">
        <v>229</v>
      </c>
      <c r="D1" s="10"/>
    </row>
    <row r="2" spans="1:7" ht="14.45" customHeight="1" x14ac:dyDescent="0.25">
      <c r="A2" s="19"/>
      <c r="B2" s="62" t="s">
        <v>230</v>
      </c>
      <c r="C2" s="62"/>
      <c r="D2" s="62"/>
    </row>
    <row r="3" spans="1:7" ht="14.45" customHeight="1" x14ac:dyDescent="0.25">
      <c r="A3" s="11"/>
      <c r="B3" s="63" t="s">
        <v>231</v>
      </c>
      <c r="C3" s="64"/>
      <c r="D3" s="64"/>
    </row>
    <row r="4" spans="1:7" ht="14.45" customHeight="1" x14ac:dyDescent="0.25">
      <c r="A4" s="20"/>
      <c r="B4" s="65" t="s">
        <v>232</v>
      </c>
      <c r="C4" s="66"/>
      <c r="D4" s="66"/>
    </row>
    <row r="5" spans="1:7" ht="18" hidden="1" customHeight="1" x14ac:dyDescent="0.25">
      <c r="A5" s="13"/>
      <c r="B5" s="9"/>
      <c r="C5" s="9"/>
      <c r="D5" s="12"/>
    </row>
    <row r="6" spans="1:7" ht="15.2" hidden="1" customHeight="1" x14ac:dyDescent="0.25">
      <c r="A6" s="14"/>
      <c r="B6" s="58"/>
      <c r="C6" s="59"/>
      <c r="D6" s="12"/>
    </row>
    <row r="7" spans="1:7" ht="15.2" hidden="1" customHeight="1" x14ac:dyDescent="0.25">
      <c r="A7" s="14"/>
      <c r="B7" s="60"/>
      <c r="C7" s="61"/>
      <c r="D7" s="12"/>
    </row>
    <row r="8" spans="1:7" ht="14.45" hidden="1" customHeight="1" x14ac:dyDescent="0.25">
      <c r="A8" s="13"/>
      <c r="B8" s="15"/>
      <c r="C8" s="15"/>
      <c r="D8" s="12"/>
    </row>
    <row r="9" spans="1:7" ht="14.45" customHeight="1" x14ac:dyDescent="0.25">
      <c r="A9" s="13"/>
      <c r="B9" s="9"/>
      <c r="C9" s="9"/>
      <c r="D9" s="12"/>
    </row>
    <row r="10" spans="1:7" ht="9" customHeight="1" x14ac:dyDescent="0.25">
      <c r="A10" s="2"/>
      <c r="B10" s="2"/>
      <c r="C10" s="2"/>
      <c r="D10" s="2"/>
    </row>
    <row r="11" spans="1:7" ht="27.75" customHeight="1" x14ac:dyDescent="0.25">
      <c r="A11" s="57" t="s">
        <v>233</v>
      </c>
      <c r="B11" s="57"/>
      <c r="C11" s="57"/>
      <c r="D11" s="21"/>
    </row>
    <row r="12" spans="1:7" ht="23.25" customHeight="1" x14ac:dyDescent="0.25">
      <c r="A12" s="3"/>
      <c r="B12" s="3"/>
      <c r="C12" s="3"/>
      <c r="D12" s="17" t="s">
        <v>228</v>
      </c>
    </row>
    <row r="13" spans="1:7" ht="27" customHeight="1" x14ac:dyDescent="0.25">
      <c r="A13" s="54" t="s">
        <v>1</v>
      </c>
      <c r="B13" s="56" t="s">
        <v>215</v>
      </c>
      <c r="C13" s="54" t="s">
        <v>2</v>
      </c>
      <c r="D13" s="54" t="s">
        <v>3</v>
      </c>
    </row>
    <row r="14" spans="1:7" ht="45" customHeight="1" x14ac:dyDescent="0.25">
      <c r="A14" s="55"/>
      <c r="B14" s="55"/>
      <c r="C14" s="55"/>
      <c r="D14" s="55"/>
    </row>
    <row r="15" spans="1:7" ht="14.45" customHeight="1" thickBot="1" x14ac:dyDescent="0.3">
      <c r="A15" s="4">
        <v>1</v>
      </c>
      <c r="B15" s="5">
        <v>2</v>
      </c>
      <c r="C15" s="5">
        <v>3</v>
      </c>
      <c r="D15" s="5">
        <v>4</v>
      </c>
    </row>
    <row r="16" spans="1:7" ht="39" customHeight="1" x14ac:dyDescent="0.25">
      <c r="A16" s="32" t="s">
        <v>4</v>
      </c>
      <c r="B16" s="22"/>
      <c r="C16" s="22" t="s">
        <v>5</v>
      </c>
      <c r="D16" s="23">
        <f>D17+D21+D26+D28+D30+D60+D68+D70+D87+D138+D140+D142+D85</f>
        <v>528200800.38999999</v>
      </c>
      <c r="E16" s="16"/>
      <c r="G16" s="16"/>
    </row>
    <row r="17" spans="1:4" ht="45.75" customHeight="1" x14ac:dyDescent="0.25">
      <c r="A17" s="33" t="s">
        <v>234</v>
      </c>
      <c r="B17" s="29" t="s">
        <v>216</v>
      </c>
      <c r="C17" s="24"/>
      <c r="D17" s="23">
        <f>SUM(D18:D20)</f>
        <v>88122.26999999999</v>
      </c>
    </row>
    <row r="18" spans="1:4" ht="24" customHeight="1" x14ac:dyDescent="0.25">
      <c r="A18" s="34" t="s">
        <v>6</v>
      </c>
      <c r="B18" s="30"/>
      <c r="C18" s="25" t="s">
        <v>7</v>
      </c>
      <c r="D18" s="26">
        <v>12771.14</v>
      </c>
    </row>
    <row r="19" spans="1:4" ht="15" customHeight="1" x14ac:dyDescent="0.25">
      <c r="A19" s="34" t="s">
        <v>8</v>
      </c>
      <c r="B19" s="30"/>
      <c r="C19" s="25" t="s">
        <v>9</v>
      </c>
      <c r="D19" s="26">
        <v>44372.52</v>
      </c>
    </row>
    <row r="20" spans="1:4" ht="15" customHeight="1" x14ac:dyDescent="0.25">
      <c r="A20" s="34" t="s">
        <v>10</v>
      </c>
      <c r="B20" s="30"/>
      <c r="C20" s="25" t="s">
        <v>11</v>
      </c>
      <c r="D20" s="26">
        <v>30978.61</v>
      </c>
    </row>
    <row r="21" spans="1:4" ht="39.75" customHeight="1" x14ac:dyDescent="0.25">
      <c r="A21" s="35" t="s">
        <v>235</v>
      </c>
      <c r="B21" s="31" t="s">
        <v>217</v>
      </c>
      <c r="C21" s="27"/>
      <c r="D21" s="28">
        <f>SUM(D22:D25)</f>
        <v>2264129.5100000002</v>
      </c>
    </row>
    <row r="22" spans="1:4" ht="36" customHeight="1" x14ac:dyDescent="0.25">
      <c r="A22" s="34" t="s">
        <v>12</v>
      </c>
      <c r="B22" s="30"/>
      <c r="C22" s="25" t="s">
        <v>13</v>
      </c>
      <c r="D22" s="26">
        <v>930329.39</v>
      </c>
    </row>
    <row r="23" spans="1:4" ht="48" customHeight="1" x14ac:dyDescent="0.25">
      <c r="A23" s="34" t="s">
        <v>14</v>
      </c>
      <c r="B23" s="30"/>
      <c r="C23" s="25" t="s">
        <v>15</v>
      </c>
      <c r="D23" s="26">
        <v>9444.39</v>
      </c>
    </row>
    <row r="24" spans="1:4" ht="48" customHeight="1" x14ac:dyDescent="0.25">
      <c r="A24" s="34" t="s">
        <v>16</v>
      </c>
      <c r="B24" s="30"/>
      <c r="C24" s="25" t="s">
        <v>17</v>
      </c>
      <c r="D24" s="26">
        <v>1504538.54</v>
      </c>
    </row>
    <row r="25" spans="1:4" ht="48" customHeight="1" x14ac:dyDescent="0.25">
      <c r="A25" s="37" t="s">
        <v>18</v>
      </c>
      <c r="B25" s="38"/>
      <c r="C25" s="39" t="s">
        <v>19</v>
      </c>
      <c r="D25" s="40">
        <v>-180182.81</v>
      </c>
    </row>
    <row r="26" spans="1:4" ht="33.75" customHeight="1" x14ac:dyDescent="0.25">
      <c r="A26" s="35" t="s">
        <v>247</v>
      </c>
      <c r="B26" s="45" t="s">
        <v>218</v>
      </c>
      <c r="C26" s="46"/>
      <c r="D26" s="47">
        <f>D27</f>
        <v>171675.7</v>
      </c>
    </row>
    <row r="27" spans="1:4" ht="54" customHeight="1" x14ac:dyDescent="0.25">
      <c r="A27" s="48" t="s">
        <v>248</v>
      </c>
      <c r="B27" s="49"/>
      <c r="C27" s="50" t="s">
        <v>23</v>
      </c>
      <c r="D27" s="51">
        <v>171675.7</v>
      </c>
    </row>
    <row r="28" spans="1:4" ht="88.5" customHeight="1" x14ac:dyDescent="0.25">
      <c r="A28" s="41" t="s">
        <v>237</v>
      </c>
      <c r="B28" s="42" t="s">
        <v>219</v>
      </c>
      <c r="C28" s="43"/>
      <c r="D28" s="44">
        <f>D29</f>
        <v>6050</v>
      </c>
    </row>
    <row r="29" spans="1:4" ht="36" customHeight="1" x14ac:dyDescent="0.25">
      <c r="A29" s="34" t="s">
        <v>22</v>
      </c>
      <c r="B29" s="30"/>
      <c r="C29" s="25" t="s">
        <v>24</v>
      </c>
      <c r="D29" s="26">
        <v>6050</v>
      </c>
    </row>
    <row r="30" spans="1:4" ht="33" customHeight="1" x14ac:dyDescent="0.25">
      <c r="A30" s="35" t="s">
        <v>236</v>
      </c>
      <c r="B30" s="31" t="s">
        <v>220</v>
      </c>
      <c r="C30" s="27"/>
      <c r="D30" s="28">
        <f>SUM(D31:D59)</f>
        <v>150940445.48000002</v>
      </c>
    </row>
    <row r="31" spans="1:4" ht="60" customHeight="1" x14ac:dyDescent="0.25">
      <c r="A31" s="34" t="s">
        <v>25</v>
      </c>
      <c r="B31" s="30"/>
      <c r="C31" s="25" t="s">
        <v>26</v>
      </c>
      <c r="D31" s="26">
        <v>130122275.94</v>
      </c>
    </row>
    <row r="32" spans="1:4" ht="59.25" customHeight="1" x14ac:dyDescent="0.25">
      <c r="A32" s="34" t="s">
        <v>25</v>
      </c>
      <c r="B32" s="30"/>
      <c r="C32" s="25" t="s">
        <v>27</v>
      </c>
      <c r="D32" s="26">
        <v>767547.4</v>
      </c>
    </row>
    <row r="33" spans="1:4" ht="24" customHeight="1" x14ac:dyDescent="0.25">
      <c r="A33" s="34" t="s">
        <v>28</v>
      </c>
      <c r="B33" s="30"/>
      <c r="C33" s="25" t="s">
        <v>29</v>
      </c>
      <c r="D33" s="26">
        <v>1384713.16</v>
      </c>
    </row>
    <row r="34" spans="1:4" ht="27" customHeight="1" x14ac:dyDescent="0.25">
      <c r="A34" s="34" t="s">
        <v>30</v>
      </c>
      <c r="B34" s="30"/>
      <c r="C34" s="25" t="s">
        <v>31</v>
      </c>
      <c r="D34" s="26">
        <v>-34.85</v>
      </c>
    </row>
    <row r="35" spans="1:4" ht="48" customHeight="1" x14ac:dyDescent="0.25">
      <c r="A35" s="34" t="s">
        <v>227</v>
      </c>
      <c r="B35" s="30"/>
      <c r="C35" s="25" t="s">
        <v>33</v>
      </c>
      <c r="D35" s="26">
        <v>831988.59</v>
      </c>
    </row>
    <row r="36" spans="1:4" ht="36" customHeight="1" x14ac:dyDescent="0.25">
      <c r="A36" s="34" t="s">
        <v>32</v>
      </c>
      <c r="B36" s="30"/>
      <c r="C36" s="25" t="s">
        <v>34</v>
      </c>
      <c r="D36" s="26">
        <v>7220.68</v>
      </c>
    </row>
    <row r="37" spans="1:4" ht="36" customHeight="1" x14ac:dyDescent="0.25">
      <c r="A37" s="34" t="s">
        <v>32</v>
      </c>
      <c r="B37" s="30"/>
      <c r="C37" s="25" t="s">
        <v>35</v>
      </c>
      <c r="D37" s="26">
        <v>3360</v>
      </c>
    </row>
    <row r="38" spans="1:4" ht="36" customHeight="1" x14ac:dyDescent="0.25">
      <c r="A38" s="34" t="s">
        <v>36</v>
      </c>
      <c r="B38" s="30"/>
      <c r="C38" s="25" t="s">
        <v>37</v>
      </c>
      <c r="D38" s="26">
        <v>288294.82</v>
      </c>
    </row>
    <row r="39" spans="1:4" ht="36" customHeight="1" x14ac:dyDescent="0.25">
      <c r="A39" s="34" t="s">
        <v>36</v>
      </c>
      <c r="B39" s="30"/>
      <c r="C39" s="25" t="s">
        <v>38</v>
      </c>
      <c r="D39" s="26">
        <v>14646.2</v>
      </c>
    </row>
    <row r="40" spans="1:4" ht="36" customHeight="1" x14ac:dyDescent="0.25">
      <c r="A40" s="34" t="s">
        <v>39</v>
      </c>
      <c r="B40" s="30"/>
      <c r="C40" s="25" t="s">
        <v>40</v>
      </c>
      <c r="D40" s="26">
        <v>2214.52</v>
      </c>
    </row>
    <row r="41" spans="1:4" ht="177" customHeight="1" x14ac:dyDescent="0.25">
      <c r="A41" s="36" t="s">
        <v>41</v>
      </c>
      <c r="B41" s="30"/>
      <c r="C41" s="25" t="s">
        <v>42</v>
      </c>
      <c r="D41" s="26">
        <v>2977723.08</v>
      </c>
    </row>
    <row r="42" spans="1:4" ht="24" customHeight="1" x14ac:dyDescent="0.25">
      <c r="A42" s="34" t="s">
        <v>43</v>
      </c>
      <c r="B42" s="30"/>
      <c r="C42" s="25" t="s">
        <v>44</v>
      </c>
      <c r="D42" s="26">
        <v>12132739.76</v>
      </c>
    </row>
    <row r="43" spans="1:4" ht="15" customHeight="1" x14ac:dyDescent="0.25">
      <c r="A43" s="34" t="s">
        <v>45</v>
      </c>
      <c r="B43" s="30"/>
      <c r="C43" s="25" t="s">
        <v>46</v>
      </c>
      <c r="D43" s="26">
        <v>29912.14</v>
      </c>
    </row>
    <row r="44" spans="1:4" ht="24" customHeight="1" x14ac:dyDescent="0.25">
      <c r="A44" s="34" t="s">
        <v>47</v>
      </c>
      <c r="B44" s="30"/>
      <c r="C44" s="25" t="s">
        <v>48</v>
      </c>
      <c r="D44" s="26">
        <v>44691.33</v>
      </c>
    </row>
    <row r="45" spans="1:4" ht="36" customHeight="1" x14ac:dyDescent="0.25">
      <c r="A45" s="34" t="s">
        <v>49</v>
      </c>
      <c r="B45" s="30"/>
      <c r="C45" s="25" t="s">
        <v>50</v>
      </c>
      <c r="D45" s="26">
        <v>7758</v>
      </c>
    </row>
    <row r="46" spans="1:4" ht="15" customHeight="1" x14ac:dyDescent="0.25">
      <c r="A46" s="34" t="s">
        <v>45</v>
      </c>
      <c r="B46" s="30"/>
      <c r="C46" s="25" t="s">
        <v>51</v>
      </c>
      <c r="D46" s="26">
        <v>0.21</v>
      </c>
    </row>
    <row r="47" spans="1:4" ht="15" customHeight="1" x14ac:dyDescent="0.25">
      <c r="A47" s="34" t="s">
        <v>52</v>
      </c>
      <c r="B47" s="30"/>
      <c r="C47" s="25" t="s">
        <v>53</v>
      </c>
      <c r="D47" s="26">
        <v>40070.1</v>
      </c>
    </row>
    <row r="48" spans="1:4" ht="15" customHeight="1" x14ac:dyDescent="0.25">
      <c r="A48" s="34" t="s">
        <v>52</v>
      </c>
      <c r="B48" s="30"/>
      <c r="C48" s="25" t="s">
        <v>54</v>
      </c>
      <c r="D48" s="26">
        <v>23.05</v>
      </c>
    </row>
    <row r="49" spans="1:4" ht="15" customHeight="1" x14ac:dyDescent="0.25">
      <c r="A49" s="34" t="s">
        <v>52</v>
      </c>
      <c r="B49" s="30"/>
      <c r="C49" s="25" t="s">
        <v>55</v>
      </c>
      <c r="D49" s="26">
        <v>700</v>
      </c>
    </row>
    <row r="50" spans="1:4" ht="36" customHeight="1" x14ac:dyDescent="0.25">
      <c r="A50" s="34" t="s">
        <v>56</v>
      </c>
      <c r="B50" s="30"/>
      <c r="C50" s="25" t="s">
        <v>57</v>
      </c>
      <c r="D50" s="26">
        <v>9486</v>
      </c>
    </row>
    <row r="51" spans="1:4" ht="48" customHeight="1" x14ac:dyDescent="0.25">
      <c r="A51" s="34" t="s">
        <v>58</v>
      </c>
      <c r="B51" s="30"/>
      <c r="C51" s="25" t="s">
        <v>59</v>
      </c>
      <c r="D51" s="26">
        <v>2038855.04</v>
      </c>
    </row>
    <row r="52" spans="1:4" ht="27.75" customHeight="1" x14ac:dyDescent="0.25">
      <c r="A52" s="34" t="s">
        <v>249</v>
      </c>
      <c r="B52" s="30"/>
      <c r="C52" s="25" t="s">
        <v>60</v>
      </c>
      <c r="D52" s="26">
        <v>144454.24</v>
      </c>
    </row>
    <row r="53" spans="1:4" ht="24.75" customHeight="1" x14ac:dyDescent="0.25">
      <c r="A53" s="34" t="s">
        <v>249</v>
      </c>
      <c r="B53" s="30"/>
      <c r="C53" s="25" t="s">
        <v>61</v>
      </c>
      <c r="D53" s="26">
        <v>197.16</v>
      </c>
    </row>
    <row r="54" spans="1:4" ht="15" customHeight="1" x14ac:dyDescent="0.25">
      <c r="A54" s="34" t="s">
        <v>62</v>
      </c>
      <c r="B54" s="30"/>
      <c r="C54" s="25" t="s">
        <v>63</v>
      </c>
      <c r="D54" s="26">
        <v>30131.67</v>
      </c>
    </row>
    <row r="55" spans="1:4" ht="15" customHeight="1" x14ac:dyDescent="0.25">
      <c r="A55" s="34" t="s">
        <v>64</v>
      </c>
      <c r="B55" s="30"/>
      <c r="C55" s="25" t="s">
        <v>65</v>
      </c>
      <c r="D55" s="26">
        <v>74.47</v>
      </c>
    </row>
    <row r="56" spans="1:4" ht="15" customHeight="1" x14ac:dyDescent="0.25">
      <c r="A56" s="34" t="s">
        <v>64</v>
      </c>
      <c r="B56" s="30"/>
      <c r="C56" s="25" t="s">
        <v>66</v>
      </c>
      <c r="D56" s="26">
        <v>54.87</v>
      </c>
    </row>
    <row r="57" spans="1:4" ht="60" customHeight="1" x14ac:dyDescent="0.25">
      <c r="A57" s="34" t="s">
        <v>67</v>
      </c>
      <c r="B57" s="30"/>
      <c r="C57" s="25" t="s">
        <v>68</v>
      </c>
      <c r="D57" s="26">
        <v>53097.9</v>
      </c>
    </row>
    <row r="58" spans="1:4" ht="48" customHeight="1" x14ac:dyDescent="0.25">
      <c r="A58" s="34" t="s">
        <v>69</v>
      </c>
      <c r="B58" s="30"/>
      <c r="C58" s="25" t="s">
        <v>70</v>
      </c>
      <c r="D58" s="26">
        <v>2250</v>
      </c>
    </row>
    <row r="59" spans="1:4" ht="48" customHeight="1" x14ac:dyDescent="0.25">
      <c r="A59" s="34" t="s">
        <v>71</v>
      </c>
      <c r="B59" s="30"/>
      <c r="C59" s="25" t="s">
        <v>72</v>
      </c>
      <c r="D59" s="26">
        <v>6000</v>
      </c>
    </row>
    <row r="60" spans="1:4" ht="52.5" customHeight="1" x14ac:dyDescent="0.25">
      <c r="A60" s="35" t="s">
        <v>238</v>
      </c>
      <c r="B60" s="31" t="s">
        <v>221</v>
      </c>
      <c r="C60" s="27"/>
      <c r="D60" s="28">
        <f>SUM(D61:D67)</f>
        <v>2498496.4699999997</v>
      </c>
    </row>
    <row r="61" spans="1:4" ht="48" customHeight="1" x14ac:dyDescent="0.25">
      <c r="A61" s="34" t="s">
        <v>20</v>
      </c>
      <c r="B61" s="30"/>
      <c r="C61" s="25" t="s">
        <v>73</v>
      </c>
      <c r="D61" s="26">
        <v>121500</v>
      </c>
    </row>
    <row r="62" spans="1:4" ht="36" customHeight="1" x14ac:dyDescent="0.25">
      <c r="A62" s="34" t="s">
        <v>74</v>
      </c>
      <c r="B62" s="30"/>
      <c r="C62" s="25" t="s">
        <v>75</v>
      </c>
      <c r="D62" s="26">
        <v>1165023.3899999999</v>
      </c>
    </row>
    <row r="63" spans="1:4" ht="36" customHeight="1" x14ac:dyDescent="0.25">
      <c r="A63" s="34" t="s">
        <v>76</v>
      </c>
      <c r="B63" s="30"/>
      <c r="C63" s="25" t="s">
        <v>77</v>
      </c>
      <c r="D63" s="26">
        <v>30000</v>
      </c>
    </row>
    <row r="64" spans="1:4" ht="48" customHeight="1" x14ac:dyDescent="0.25">
      <c r="A64" s="34" t="s">
        <v>21</v>
      </c>
      <c r="B64" s="30"/>
      <c r="C64" s="25" t="s">
        <v>78</v>
      </c>
      <c r="D64" s="26">
        <v>3500</v>
      </c>
    </row>
    <row r="65" spans="1:4" ht="24" customHeight="1" x14ac:dyDescent="0.25">
      <c r="A65" s="34" t="s">
        <v>79</v>
      </c>
      <c r="B65" s="30"/>
      <c r="C65" s="25" t="s">
        <v>80</v>
      </c>
      <c r="D65" s="26">
        <v>271250</v>
      </c>
    </row>
    <row r="66" spans="1:4" ht="48" customHeight="1" x14ac:dyDescent="0.25">
      <c r="A66" s="34" t="s">
        <v>81</v>
      </c>
      <c r="B66" s="30"/>
      <c r="C66" s="25" t="s">
        <v>82</v>
      </c>
      <c r="D66" s="26">
        <v>146048.51</v>
      </c>
    </row>
    <row r="67" spans="1:4" ht="36" customHeight="1" x14ac:dyDescent="0.25">
      <c r="A67" s="34" t="s">
        <v>22</v>
      </c>
      <c r="B67" s="30"/>
      <c r="C67" s="25" t="s">
        <v>83</v>
      </c>
      <c r="D67" s="26">
        <v>761174.57</v>
      </c>
    </row>
    <row r="68" spans="1:4" ht="36" customHeight="1" x14ac:dyDescent="0.25">
      <c r="A68" s="35" t="s">
        <v>239</v>
      </c>
      <c r="B68" s="31" t="s">
        <v>222</v>
      </c>
      <c r="C68" s="27"/>
      <c r="D68" s="28">
        <f>D69</f>
        <v>86000</v>
      </c>
    </row>
    <row r="69" spans="1:4" ht="24" customHeight="1" x14ac:dyDescent="0.25">
      <c r="A69" s="34" t="s">
        <v>84</v>
      </c>
      <c r="B69" s="30"/>
      <c r="C69" s="25" t="s">
        <v>85</v>
      </c>
      <c r="D69" s="26">
        <v>86000</v>
      </c>
    </row>
    <row r="70" spans="1:4" ht="30" customHeight="1" x14ac:dyDescent="0.25">
      <c r="A70" s="35" t="s">
        <v>240</v>
      </c>
      <c r="B70" s="31" t="s">
        <v>223</v>
      </c>
      <c r="C70" s="27"/>
      <c r="D70" s="28">
        <f>SUM(D71:D84)</f>
        <v>13397121.090000002</v>
      </c>
    </row>
    <row r="71" spans="1:4" ht="24" customHeight="1" x14ac:dyDescent="0.25">
      <c r="A71" s="34" t="s">
        <v>86</v>
      </c>
      <c r="B71" s="30"/>
      <c r="C71" s="25" t="s">
        <v>87</v>
      </c>
      <c r="D71" s="26">
        <v>45000</v>
      </c>
    </row>
    <row r="72" spans="1:4" ht="84" customHeight="1" x14ac:dyDescent="0.25">
      <c r="A72" s="36" t="s">
        <v>88</v>
      </c>
      <c r="B72" s="30"/>
      <c r="C72" s="25" t="s">
        <v>89</v>
      </c>
      <c r="D72" s="26">
        <v>3078714.27</v>
      </c>
    </row>
    <row r="73" spans="1:4" ht="60" customHeight="1" x14ac:dyDescent="0.25">
      <c r="A73" s="36" t="s">
        <v>90</v>
      </c>
      <c r="B73" s="30"/>
      <c r="C73" s="25" t="s">
        <v>91</v>
      </c>
      <c r="D73" s="26">
        <v>7660.44</v>
      </c>
    </row>
    <row r="74" spans="1:4" ht="60" customHeight="1" x14ac:dyDescent="0.25">
      <c r="A74" s="36" t="s">
        <v>92</v>
      </c>
      <c r="B74" s="30"/>
      <c r="C74" s="25" t="s">
        <v>93</v>
      </c>
      <c r="D74" s="26">
        <v>6108355.8399999999</v>
      </c>
    </row>
    <row r="75" spans="1:4" ht="24" customHeight="1" x14ac:dyDescent="0.25">
      <c r="A75" s="34" t="s">
        <v>94</v>
      </c>
      <c r="B75" s="30"/>
      <c r="C75" s="25" t="s">
        <v>95</v>
      </c>
      <c r="D75" s="26">
        <v>1409962.59</v>
      </c>
    </row>
    <row r="76" spans="1:4" ht="60" customHeight="1" x14ac:dyDescent="0.25">
      <c r="A76" s="34" t="s">
        <v>96</v>
      </c>
      <c r="B76" s="30"/>
      <c r="C76" s="25" t="s">
        <v>97</v>
      </c>
      <c r="D76" s="26">
        <v>228938.83</v>
      </c>
    </row>
    <row r="77" spans="1:4" ht="24" customHeight="1" x14ac:dyDescent="0.25">
      <c r="A77" s="34" t="s">
        <v>98</v>
      </c>
      <c r="B77" s="30"/>
      <c r="C77" s="25" t="s">
        <v>99</v>
      </c>
      <c r="D77" s="26">
        <v>155972</v>
      </c>
    </row>
    <row r="78" spans="1:4" ht="72" customHeight="1" x14ac:dyDescent="0.25">
      <c r="A78" s="36" t="s">
        <v>100</v>
      </c>
      <c r="B78" s="30"/>
      <c r="C78" s="25" t="s">
        <v>101</v>
      </c>
      <c r="D78" s="26">
        <v>853594</v>
      </c>
    </row>
    <row r="79" spans="1:4" ht="48" customHeight="1" x14ac:dyDescent="0.25">
      <c r="A79" s="34" t="s">
        <v>102</v>
      </c>
      <c r="B79" s="30"/>
      <c r="C79" s="25" t="s">
        <v>103</v>
      </c>
      <c r="D79" s="26">
        <v>282065.8</v>
      </c>
    </row>
    <row r="80" spans="1:4" ht="36" customHeight="1" x14ac:dyDescent="0.25">
      <c r="A80" s="34" t="s">
        <v>104</v>
      </c>
      <c r="B80" s="30"/>
      <c r="C80" s="25" t="s">
        <v>105</v>
      </c>
      <c r="D80" s="26">
        <v>842626.05</v>
      </c>
    </row>
    <row r="81" spans="1:4" ht="36" customHeight="1" x14ac:dyDescent="0.25">
      <c r="A81" s="34" t="s">
        <v>22</v>
      </c>
      <c r="B81" s="30"/>
      <c r="C81" s="25" t="s">
        <v>106</v>
      </c>
      <c r="D81" s="26">
        <v>88502.26</v>
      </c>
    </row>
    <row r="82" spans="1:4" ht="24" customHeight="1" x14ac:dyDescent="0.25">
      <c r="A82" s="34" t="s">
        <v>107</v>
      </c>
      <c r="B82" s="30"/>
      <c r="C82" s="25" t="s">
        <v>108</v>
      </c>
      <c r="D82" s="26">
        <v>3801.51</v>
      </c>
    </row>
    <row r="83" spans="1:4" ht="15" customHeight="1" x14ac:dyDescent="0.25">
      <c r="A83" s="34" t="s">
        <v>109</v>
      </c>
      <c r="B83" s="30"/>
      <c r="C83" s="25" t="s">
        <v>110</v>
      </c>
      <c r="D83" s="26">
        <v>95522.5</v>
      </c>
    </row>
    <row r="84" spans="1:4" ht="24" customHeight="1" x14ac:dyDescent="0.25">
      <c r="A84" s="34" t="s">
        <v>111</v>
      </c>
      <c r="B84" s="30"/>
      <c r="C84" s="25" t="s">
        <v>112</v>
      </c>
      <c r="D84" s="26">
        <v>196405</v>
      </c>
    </row>
    <row r="85" spans="1:4" ht="36" customHeight="1" x14ac:dyDescent="0.25">
      <c r="A85" s="35" t="s">
        <v>243</v>
      </c>
      <c r="B85" s="31" t="s">
        <v>241</v>
      </c>
      <c r="C85" s="27"/>
      <c r="D85" s="28">
        <f>D86</f>
        <v>5000</v>
      </c>
    </row>
    <row r="86" spans="1:4" ht="36" customHeight="1" x14ac:dyDescent="0.25">
      <c r="A86" s="34" t="s">
        <v>22</v>
      </c>
      <c r="B86" s="30"/>
      <c r="C86" s="25" t="s">
        <v>113</v>
      </c>
      <c r="D86" s="26">
        <v>5000</v>
      </c>
    </row>
    <row r="87" spans="1:4" ht="36" customHeight="1" x14ac:dyDescent="0.25">
      <c r="A87" s="35" t="s">
        <v>242</v>
      </c>
      <c r="B87" s="31" t="s">
        <v>0</v>
      </c>
      <c r="C87" s="27"/>
      <c r="D87" s="28">
        <f>SUM(D88:D137)</f>
        <v>358691115.87</v>
      </c>
    </row>
    <row r="88" spans="1:4" ht="36" customHeight="1" x14ac:dyDescent="0.25">
      <c r="A88" s="34" t="s">
        <v>114</v>
      </c>
      <c r="B88" s="30"/>
      <c r="C88" s="25" t="s">
        <v>115</v>
      </c>
      <c r="D88" s="26">
        <v>18101.509999999998</v>
      </c>
    </row>
    <row r="89" spans="1:4" ht="24" customHeight="1" x14ac:dyDescent="0.25">
      <c r="A89" s="34" t="s">
        <v>116</v>
      </c>
      <c r="B89" s="30"/>
      <c r="C89" s="25" t="s">
        <v>117</v>
      </c>
      <c r="D89" s="26">
        <v>6100</v>
      </c>
    </row>
    <row r="90" spans="1:4" ht="24" customHeight="1" x14ac:dyDescent="0.25">
      <c r="A90" s="34" t="s">
        <v>118</v>
      </c>
      <c r="B90" s="30"/>
      <c r="C90" s="25" t="s">
        <v>119</v>
      </c>
      <c r="D90" s="26">
        <v>6749000</v>
      </c>
    </row>
    <row r="91" spans="1:4" ht="60" customHeight="1" x14ac:dyDescent="0.25">
      <c r="A91" s="34" t="s">
        <v>120</v>
      </c>
      <c r="B91" s="30"/>
      <c r="C91" s="25" t="s">
        <v>121</v>
      </c>
      <c r="D91" s="26">
        <v>836340</v>
      </c>
    </row>
    <row r="92" spans="1:4" ht="48" customHeight="1" x14ac:dyDescent="0.25">
      <c r="A92" s="34" t="s">
        <v>122</v>
      </c>
      <c r="B92" s="30"/>
      <c r="C92" s="25" t="s">
        <v>123</v>
      </c>
      <c r="D92" s="26">
        <v>480500</v>
      </c>
    </row>
    <row r="93" spans="1:4" ht="24" customHeight="1" x14ac:dyDescent="0.25">
      <c r="A93" s="34" t="s">
        <v>124</v>
      </c>
      <c r="B93" s="30"/>
      <c r="C93" s="25" t="s">
        <v>125</v>
      </c>
      <c r="D93" s="26">
        <v>130200</v>
      </c>
    </row>
    <row r="94" spans="1:4" ht="24" customHeight="1" x14ac:dyDescent="0.25">
      <c r="A94" s="34" t="s">
        <v>126</v>
      </c>
      <c r="B94" s="30"/>
      <c r="C94" s="25" t="s">
        <v>127</v>
      </c>
      <c r="D94" s="26">
        <v>3827598.68</v>
      </c>
    </row>
    <row r="95" spans="1:4" ht="72" customHeight="1" x14ac:dyDescent="0.25">
      <c r="A95" s="36" t="s">
        <v>128</v>
      </c>
      <c r="B95" s="30"/>
      <c r="C95" s="25" t="s">
        <v>129</v>
      </c>
      <c r="D95" s="26">
        <v>7200</v>
      </c>
    </row>
    <row r="96" spans="1:4" ht="36" customHeight="1" x14ac:dyDescent="0.25">
      <c r="A96" s="34" t="s">
        <v>130</v>
      </c>
      <c r="B96" s="30"/>
      <c r="C96" s="25" t="s">
        <v>131</v>
      </c>
      <c r="D96" s="26">
        <v>35500</v>
      </c>
    </row>
    <row r="97" spans="1:4" ht="24" customHeight="1" x14ac:dyDescent="0.25">
      <c r="A97" s="34" t="s">
        <v>132</v>
      </c>
      <c r="B97" s="30"/>
      <c r="C97" s="25" t="s">
        <v>133</v>
      </c>
      <c r="D97" s="26">
        <v>1855700</v>
      </c>
    </row>
    <row r="98" spans="1:4" ht="72" customHeight="1" x14ac:dyDescent="0.25">
      <c r="A98" s="36" t="s">
        <v>134</v>
      </c>
      <c r="B98" s="30"/>
      <c r="C98" s="25" t="s">
        <v>135</v>
      </c>
      <c r="D98" s="26">
        <v>1411700</v>
      </c>
    </row>
    <row r="99" spans="1:4" ht="48" customHeight="1" x14ac:dyDescent="0.25">
      <c r="A99" s="34" t="s">
        <v>136</v>
      </c>
      <c r="B99" s="30"/>
      <c r="C99" s="25" t="s">
        <v>137</v>
      </c>
      <c r="D99" s="26">
        <v>23500</v>
      </c>
    </row>
    <row r="100" spans="1:4" ht="48" customHeight="1" x14ac:dyDescent="0.25">
      <c r="A100" s="34" t="s">
        <v>138</v>
      </c>
      <c r="B100" s="30"/>
      <c r="C100" s="25" t="s">
        <v>139</v>
      </c>
      <c r="D100" s="26">
        <v>68197000</v>
      </c>
    </row>
    <row r="101" spans="1:4" ht="48" customHeight="1" x14ac:dyDescent="0.25">
      <c r="A101" s="34" t="s">
        <v>140</v>
      </c>
      <c r="B101" s="30"/>
      <c r="C101" s="25" t="s">
        <v>141</v>
      </c>
      <c r="D101" s="26">
        <v>85000</v>
      </c>
    </row>
    <row r="102" spans="1:4" ht="36" customHeight="1" x14ac:dyDescent="0.25">
      <c r="A102" s="34" t="s">
        <v>130</v>
      </c>
      <c r="B102" s="30"/>
      <c r="C102" s="25" t="s">
        <v>142</v>
      </c>
      <c r="D102" s="26">
        <v>44600</v>
      </c>
    </row>
    <row r="103" spans="1:4" ht="36" customHeight="1" x14ac:dyDescent="0.25">
      <c r="A103" s="34" t="s">
        <v>143</v>
      </c>
      <c r="B103" s="30"/>
      <c r="C103" s="25" t="s">
        <v>144</v>
      </c>
      <c r="D103" s="26">
        <v>762100</v>
      </c>
    </row>
    <row r="104" spans="1:4" ht="24" customHeight="1" x14ac:dyDescent="0.25">
      <c r="A104" s="34" t="s">
        <v>145</v>
      </c>
      <c r="B104" s="30"/>
      <c r="C104" s="25" t="s">
        <v>146</v>
      </c>
      <c r="D104" s="26">
        <v>1492500</v>
      </c>
    </row>
    <row r="105" spans="1:4" ht="24" customHeight="1" x14ac:dyDescent="0.25">
      <c r="A105" s="34" t="s">
        <v>147</v>
      </c>
      <c r="B105" s="30"/>
      <c r="C105" s="25" t="s">
        <v>148</v>
      </c>
      <c r="D105" s="26">
        <v>129102700</v>
      </c>
    </row>
    <row r="106" spans="1:4" ht="48" customHeight="1" x14ac:dyDescent="0.25">
      <c r="A106" s="34" t="s">
        <v>149</v>
      </c>
      <c r="B106" s="30"/>
      <c r="C106" s="25" t="s">
        <v>150</v>
      </c>
      <c r="D106" s="26">
        <v>8486100</v>
      </c>
    </row>
    <row r="107" spans="1:4" ht="72" customHeight="1" x14ac:dyDescent="0.25">
      <c r="A107" s="36" t="s">
        <v>151</v>
      </c>
      <c r="B107" s="30"/>
      <c r="C107" s="25" t="s">
        <v>152</v>
      </c>
      <c r="D107" s="26">
        <v>292000</v>
      </c>
    </row>
    <row r="108" spans="1:4" ht="36" customHeight="1" x14ac:dyDescent="0.25">
      <c r="A108" s="34" t="s">
        <v>153</v>
      </c>
      <c r="B108" s="30"/>
      <c r="C108" s="25" t="s">
        <v>154</v>
      </c>
      <c r="D108" s="26">
        <v>19916800</v>
      </c>
    </row>
    <row r="109" spans="1:4" ht="36" customHeight="1" x14ac:dyDescent="0.25">
      <c r="A109" s="34" t="s">
        <v>155</v>
      </c>
      <c r="B109" s="30"/>
      <c r="C109" s="25" t="s">
        <v>156</v>
      </c>
      <c r="D109" s="26">
        <v>2167700</v>
      </c>
    </row>
    <row r="110" spans="1:4" ht="60" customHeight="1" x14ac:dyDescent="0.25">
      <c r="A110" s="34" t="s">
        <v>157</v>
      </c>
      <c r="B110" s="30"/>
      <c r="C110" s="25" t="s">
        <v>158</v>
      </c>
      <c r="D110" s="26">
        <v>3000000</v>
      </c>
    </row>
    <row r="111" spans="1:4" ht="60" customHeight="1" x14ac:dyDescent="0.25">
      <c r="A111" s="34" t="s">
        <v>159</v>
      </c>
      <c r="B111" s="30"/>
      <c r="C111" s="25" t="s">
        <v>160</v>
      </c>
      <c r="D111" s="26">
        <v>0</v>
      </c>
    </row>
    <row r="112" spans="1:4" ht="24" customHeight="1" x14ac:dyDescent="0.25">
      <c r="A112" s="34" t="s">
        <v>147</v>
      </c>
      <c r="B112" s="30"/>
      <c r="C112" s="25" t="s">
        <v>161</v>
      </c>
      <c r="D112" s="26">
        <v>17937300</v>
      </c>
    </row>
    <row r="113" spans="1:4" ht="36" customHeight="1" x14ac:dyDescent="0.25">
      <c r="A113" s="34" t="s">
        <v>162</v>
      </c>
      <c r="B113" s="30"/>
      <c r="C113" s="25" t="s">
        <v>163</v>
      </c>
      <c r="D113" s="26">
        <v>6461800</v>
      </c>
    </row>
    <row r="114" spans="1:4" ht="72" customHeight="1" x14ac:dyDescent="0.25">
      <c r="A114" s="36" t="s">
        <v>164</v>
      </c>
      <c r="B114" s="30"/>
      <c r="C114" s="25" t="s">
        <v>165</v>
      </c>
      <c r="D114" s="26">
        <v>1890000</v>
      </c>
    </row>
    <row r="115" spans="1:4" ht="84" customHeight="1" x14ac:dyDescent="0.25">
      <c r="A115" s="36" t="s">
        <v>166</v>
      </c>
      <c r="B115" s="30"/>
      <c r="C115" s="25" t="s">
        <v>167</v>
      </c>
      <c r="D115" s="26">
        <v>5119812.5</v>
      </c>
    </row>
    <row r="116" spans="1:4" ht="36" customHeight="1" x14ac:dyDescent="0.25">
      <c r="A116" s="34" t="s">
        <v>168</v>
      </c>
      <c r="B116" s="30"/>
      <c r="C116" s="25" t="s">
        <v>169</v>
      </c>
      <c r="D116" s="26">
        <v>27641000</v>
      </c>
    </row>
    <row r="117" spans="1:4" ht="36" customHeight="1" x14ac:dyDescent="0.25">
      <c r="A117" s="34" t="s">
        <v>170</v>
      </c>
      <c r="B117" s="30"/>
      <c r="C117" s="25" t="s">
        <v>171</v>
      </c>
      <c r="D117" s="26">
        <v>1264000</v>
      </c>
    </row>
    <row r="118" spans="1:4" ht="48" customHeight="1" x14ac:dyDescent="0.25">
      <c r="A118" s="34" t="s">
        <v>172</v>
      </c>
      <c r="B118" s="30"/>
      <c r="C118" s="25" t="s">
        <v>173</v>
      </c>
      <c r="D118" s="26">
        <v>940700</v>
      </c>
    </row>
    <row r="119" spans="1:4" ht="60" customHeight="1" x14ac:dyDescent="0.25">
      <c r="A119" s="34" t="s">
        <v>174</v>
      </c>
      <c r="B119" s="30"/>
      <c r="C119" s="25" t="s">
        <v>175</v>
      </c>
      <c r="D119" s="26">
        <v>308700</v>
      </c>
    </row>
    <row r="120" spans="1:4" ht="48" customHeight="1" x14ac:dyDescent="0.25">
      <c r="A120" s="34" t="s">
        <v>176</v>
      </c>
      <c r="B120" s="30"/>
      <c r="C120" s="25" t="s">
        <v>177</v>
      </c>
      <c r="D120" s="26">
        <v>66600</v>
      </c>
    </row>
    <row r="121" spans="1:4" ht="72" customHeight="1" x14ac:dyDescent="0.25">
      <c r="A121" s="36" t="s">
        <v>178</v>
      </c>
      <c r="B121" s="30"/>
      <c r="C121" s="25" t="s">
        <v>179</v>
      </c>
      <c r="D121" s="26">
        <v>5500</v>
      </c>
    </row>
    <row r="122" spans="1:4" ht="36" customHeight="1" x14ac:dyDescent="0.25">
      <c r="A122" s="34" t="s">
        <v>180</v>
      </c>
      <c r="B122" s="30"/>
      <c r="C122" s="25" t="s">
        <v>181</v>
      </c>
      <c r="D122" s="26">
        <v>0</v>
      </c>
    </row>
    <row r="123" spans="1:4" ht="60" customHeight="1" x14ac:dyDescent="0.25">
      <c r="A123" s="34" t="s">
        <v>182</v>
      </c>
      <c r="B123" s="30"/>
      <c r="C123" s="25" t="s">
        <v>183</v>
      </c>
      <c r="D123" s="26">
        <v>15000</v>
      </c>
    </row>
    <row r="124" spans="1:4" ht="48" customHeight="1" x14ac:dyDescent="0.25">
      <c r="A124" s="34" t="s">
        <v>184</v>
      </c>
      <c r="B124" s="30"/>
      <c r="C124" s="25" t="s">
        <v>185</v>
      </c>
      <c r="D124" s="26">
        <v>22400</v>
      </c>
    </row>
    <row r="125" spans="1:4" ht="48" customHeight="1" x14ac:dyDescent="0.25">
      <c r="A125" s="34" t="s">
        <v>186</v>
      </c>
      <c r="B125" s="30"/>
      <c r="C125" s="25" t="s">
        <v>187</v>
      </c>
      <c r="D125" s="26">
        <v>230000</v>
      </c>
    </row>
    <row r="126" spans="1:4" ht="36" customHeight="1" x14ac:dyDescent="0.25">
      <c r="A126" s="34" t="s">
        <v>188</v>
      </c>
      <c r="B126" s="30"/>
      <c r="C126" s="25" t="s">
        <v>189</v>
      </c>
      <c r="D126" s="26">
        <v>14690800</v>
      </c>
    </row>
    <row r="127" spans="1:4" ht="60" customHeight="1" x14ac:dyDescent="0.25">
      <c r="A127" s="34" t="s">
        <v>190</v>
      </c>
      <c r="B127" s="30"/>
      <c r="C127" s="25" t="s">
        <v>191</v>
      </c>
      <c r="D127" s="26">
        <v>2156500</v>
      </c>
    </row>
    <row r="128" spans="1:4" ht="48" customHeight="1" x14ac:dyDescent="0.25">
      <c r="A128" s="34" t="s">
        <v>192</v>
      </c>
      <c r="B128" s="30"/>
      <c r="C128" s="25" t="s">
        <v>193</v>
      </c>
      <c r="D128" s="26">
        <v>6369600</v>
      </c>
    </row>
    <row r="129" spans="1:4" ht="48" customHeight="1" x14ac:dyDescent="0.25">
      <c r="A129" s="34" t="s">
        <v>194</v>
      </c>
      <c r="B129" s="30"/>
      <c r="C129" s="25" t="s">
        <v>195</v>
      </c>
      <c r="D129" s="26">
        <v>531900</v>
      </c>
    </row>
    <row r="130" spans="1:4" ht="24" customHeight="1" x14ac:dyDescent="0.25">
      <c r="A130" s="34" t="s">
        <v>196</v>
      </c>
      <c r="B130" s="30"/>
      <c r="C130" s="25" t="s">
        <v>197</v>
      </c>
      <c r="D130" s="26">
        <v>12671000</v>
      </c>
    </row>
    <row r="131" spans="1:4" ht="60" customHeight="1" x14ac:dyDescent="0.25">
      <c r="A131" s="34" t="s">
        <v>198</v>
      </c>
      <c r="B131" s="30"/>
      <c r="C131" s="25" t="s">
        <v>199</v>
      </c>
      <c r="D131" s="26">
        <v>253583.74</v>
      </c>
    </row>
    <row r="132" spans="1:4" ht="60" customHeight="1" x14ac:dyDescent="0.25">
      <c r="A132" s="34" t="s">
        <v>200</v>
      </c>
      <c r="B132" s="30"/>
      <c r="C132" s="25" t="s">
        <v>201</v>
      </c>
      <c r="D132" s="26">
        <v>100000</v>
      </c>
    </row>
    <row r="133" spans="1:4" ht="60" customHeight="1" x14ac:dyDescent="0.25">
      <c r="A133" s="34" t="s">
        <v>200</v>
      </c>
      <c r="B133" s="30"/>
      <c r="C133" s="25" t="s">
        <v>202</v>
      </c>
      <c r="D133" s="26">
        <v>470400</v>
      </c>
    </row>
    <row r="134" spans="1:4" ht="24" customHeight="1" x14ac:dyDescent="0.25">
      <c r="A134" s="34" t="s">
        <v>203</v>
      </c>
      <c r="B134" s="30"/>
      <c r="C134" s="25" t="s">
        <v>204</v>
      </c>
      <c r="D134" s="26">
        <v>2537400</v>
      </c>
    </row>
    <row r="135" spans="1:4" ht="48" customHeight="1" x14ac:dyDescent="0.25">
      <c r="A135" s="34" t="s">
        <v>205</v>
      </c>
      <c r="B135" s="30"/>
      <c r="C135" s="25" t="s">
        <v>206</v>
      </c>
      <c r="D135" s="26">
        <v>107000</v>
      </c>
    </row>
    <row r="136" spans="1:4" ht="36" customHeight="1" x14ac:dyDescent="0.25">
      <c r="A136" s="34" t="s">
        <v>207</v>
      </c>
      <c r="B136" s="30"/>
      <c r="C136" s="25" t="s">
        <v>208</v>
      </c>
      <c r="D136" s="26">
        <v>7989400</v>
      </c>
    </row>
    <row r="137" spans="1:4" ht="36" customHeight="1" x14ac:dyDescent="0.25">
      <c r="A137" s="34" t="s">
        <v>209</v>
      </c>
      <c r="B137" s="30"/>
      <c r="C137" s="25" t="s">
        <v>210</v>
      </c>
      <c r="D137" s="26">
        <v>-17220.560000000001</v>
      </c>
    </row>
    <row r="138" spans="1:4" ht="36" customHeight="1" x14ac:dyDescent="0.25">
      <c r="A138" s="35" t="s">
        <v>244</v>
      </c>
      <c r="B138" s="31" t="s">
        <v>226</v>
      </c>
      <c r="C138" s="27"/>
      <c r="D138" s="28">
        <f>D139</f>
        <v>42114</v>
      </c>
    </row>
    <row r="139" spans="1:4" ht="36" customHeight="1" x14ac:dyDescent="0.25">
      <c r="A139" s="34" t="s">
        <v>22</v>
      </c>
      <c r="B139" s="30"/>
      <c r="C139" s="25" t="s">
        <v>211</v>
      </c>
      <c r="D139" s="26">
        <v>42114</v>
      </c>
    </row>
    <row r="140" spans="1:4" ht="36" customHeight="1" x14ac:dyDescent="0.25">
      <c r="A140" s="35" t="s">
        <v>245</v>
      </c>
      <c r="B140" s="31" t="s">
        <v>225</v>
      </c>
      <c r="C140" s="27"/>
      <c r="D140" s="28">
        <f>D141</f>
        <v>7530</v>
      </c>
    </row>
    <row r="141" spans="1:4" ht="36" customHeight="1" x14ac:dyDescent="0.25">
      <c r="A141" s="34" t="s">
        <v>22</v>
      </c>
      <c r="B141" s="30"/>
      <c r="C141" s="25" t="s">
        <v>212</v>
      </c>
      <c r="D141" s="26">
        <v>7530</v>
      </c>
    </row>
    <row r="142" spans="1:4" ht="29.25" customHeight="1" x14ac:dyDescent="0.25">
      <c r="A142" s="35" t="s">
        <v>246</v>
      </c>
      <c r="B142" s="31" t="s">
        <v>224</v>
      </c>
      <c r="C142" s="27"/>
      <c r="D142" s="28">
        <f>D143</f>
        <v>3000</v>
      </c>
    </row>
    <row r="143" spans="1:4" ht="48" customHeight="1" x14ac:dyDescent="0.25">
      <c r="A143" s="34" t="s">
        <v>213</v>
      </c>
      <c r="B143" s="30"/>
      <c r="C143" s="25" t="s">
        <v>214</v>
      </c>
      <c r="D143" s="26">
        <v>3000</v>
      </c>
    </row>
    <row r="144" spans="1:4" ht="9" customHeight="1" x14ac:dyDescent="0.25">
      <c r="A144" s="6"/>
      <c r="B144" s="6"/>
      <c r="C144" s="6"/>
      <c r="D144" s="6"/>
    </row>
    <row r="145" spans="1:4" ht="36.200000000000003" customHeight="1" x14ac:dyDescent="0.25">
      <c r="A145" s="52"/>
      <c r="B145" s="53"/>
      <c r="C145" s="53"/>
      <c r="D145" s="53"/>
    </row>
  </sheetData>
  <mergeCells count="11">
    <mergeCell ref="A11:C11"/>
    <mergeCell ref="B6:C6"/>
    <mergeCell ref="B7:C7"/>
    <mergeCell ref="B2:D2"/>
    <mergeCell ref="B3:D3"/>
    <mergeCell ref="B4:D4"/>
    <mergeCell ref="A145:D145"/>
    <mergeCell ref="A13:A14"/>
    <mergeCell ref="B13:B14"/>
    <mergeCell ref="C13:C14"/>
    <mergeCell ref="D13:D14"/>
  </mergeCells>
  <pageMargins left="0.78740157480314965" right="0.59055118110236227" top="0.59055118110236227" bottom="0.59055118110236227" header="0.39370078740157483" footer="0.51181102362204722"/>
  <pageSetup paperSize="9" scale="79" fitToHeight="1000" orientation="portrait" r:id="rId1"/>
  <headerFooter>
    <evenFooter>&amp;L&amp;D</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23700CDB-20C5-4539-A31A-4A89E68C6E2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 Доходы бюджета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glavbuh</dc:creator>
  <cp:lastModifiedBy>Admin</cp:lastModifiedBy>
  <cp:lastPrinted>2018-04-16T12:39:21Z</cp:lastPrinted>
  <dcterms:created xsi:type="dcterms:W3CDTF">2018-02-26T10:24:32Z</dcterms:created>
  <dcterms:modified xsi:type="dcterms:W3CDTF">2018-04-17T07:48:34Z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Вариант_22.09.2010_15_10_29.xlsx</vt:lpwstr>
  </property>
  <property fmtid="{D5CDD505-2E9C-101B-9397-08002B2CF9AE}" pid="3" name="Название отчета">
    <vt:lpwstr>Вариант_22.09.2010_15_10_29.xlsx</vt:lpwstr>
  </property>
  <property fmtid="{D5CDD505-2E9C-101B-9397-08002B2CF9AE}" pid="4" name="Версия клиента">
    <vt:lpwstr>17.3.9.11010</vt:lpwstr>
  </property>
  <property fmtid="{D5CDD505-2E9C-101B-9397-08002B2CF9AE}" pid="5" name="Версия базы">
    <vt:lpwstr>17.3.0.3526</vt:lpwstr>
  </property>
  <property fmtid="{D5CDD505-2E9C-101B-9397-08002B2CF9AE}" pid="6" name="Тип сервера">
    <vt:lpwstr>MSSQL</vt:lpwstr>
  </property>
  <property fmtid="{D5CDD505-2E9C-101B-9397-08002B2CF9AE}" pid="7" name="Сервер">
    <vt:lpwstr>server</vt:lpwstr>
  </property>
  <property fmtid="{D5CDD505-2E9C-101B-9397-08002B2CF9AE}" pid="8" name="База">
    <vt:lpwstr>finance_2017</vt:lpwstr>
  </property>
  <property fmtid="{D5CDD505-2E9C-101B-9397-08002B2CF9AE}" pid="9" name="Пользователь">
    <vt:lpwstr>buh2</vt:lpwstr>
  </property>
  <property fmtid="{D5CDD505-2E9C-101B-9397-08002B2CF9AE}" pid="10" name="Шаблон">
    <vt:lpwstr>V_72N117_ITEM</vt:lpwstr>
  </property>
</Properties>
</file>