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225" windowHeight="12555"/>
  </bookViews>
  <sheets>
    <sheet name="воин.учет" sheetId="4" r:id="rId1"/>
  </sheets>
  <calcPr calcId="125725"/>
</workbook>
</file>

<file path=xl/calcChain.xml><?xml version="1.0" encoding="utf-8"?>
<calcChain xmlns="http://schemas.openxmlformats.org/spreadsheetml/2006/main">
  <c r="D23" i="4"/>
  <c r="D22"/>
  <c r="D21"/>
  <c r="D20"/>
  <c r="D19"/>
  <c r="D18"/>
  <c r="D17"/>
  <c r="I24"/>
  <c r="H24"/>
  <c r="D24"/>
</calcChain>
</file>

<file path=xl/sharedStrings.xml><?xml version="1.0" encoding="utf-8"?>
<sst xmlns="http://schemas.openxmlformats.org/spreadsheetml/2006/main" count="22" uniqueCount="22">
  <si>
    <t>к Решению Думы Пестовского муниципального</t>
  </si>
  <si>
    <t>Наименование поселений</t>
  </si>
  <si>
    <t>Богословское сельское поселение</t>
  </si>
  <si>
    <t>Быковское сельское поселение</t>
  </si>
  <si>
    <t>Вятское сельское поселение</t>
  </si>
  <si>
    <t>Лаптевское сельское поселение</t>
  </si>
  <si>
    <t>Охонское сельское поселение</t>
  </si>
  <si>
    <t>Пестовское сельское поселение</t>
  </si>
  <si>
    <t>Устюцкое сельское поселение</t>
  </si>
  <si>
    <t>Всего:</t>
  </si>
  <si>
    <t>(тыс.руб.)</t>
  </si>
  <si>
    <t xml:space="preserve">Распределение субвенций бюджетам поселений на </t>
  </si>
  <si>
    <t>Таблица 2</t>
  </si>
  <si>
    <t xml:space="preserve">осуществление государственных полномочий по первичному </t>
  </si>
  <si>
    <t xml:space="preserve">воинскому учету на территориях, где отсутствуют военные </t>
  </si>
  <si>
    <t xml:space="preserve">района "О бюджете Пестовского муниципального района </t>
  </si>
  <si>
    <t>Приложение №12</t>
  </si>
  <si>
    <t>2021 год</t>
  </si>
  <si>
    <t>2020год</t>
  </si>
  <si>
    <t>2022 год</t>
  </si>
  <si>
    <t xml:space="preserve">на 2020год и на плановый период 2021 и 2022 годов" </t>
  </si>
  <si>
    <t>комиссариаты, на 2020 - 2022 годы</t>
  </si>
</sst>
</file>

<file path=xl/styles.xml><?xml version="1.0" encoding="utf-8"?>
<styleSheet xmlns="http://schemas.openxmlformats.org/spreadsheetml/2006/main">
  <numFmts count="1">
    <numFmt numFmtId="172" formatCode="#,##0.0"/>
  </numFmts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172" fontId="1" fillId="0" borderId="1" xfId="0" applyNumberFormat="1" applyFont="1" applyBorder="1" applyAlignment="1"/>
    <xf numFmtId="172" fontId="1" fillId="0" borderId="2" xfId="0" applyNumberFormat="1" applyFont="1" applyBorder="1" applyAlignment="1"/>
    <xf numFmtId="172" fontId="0" fillId="0" borderId="2" xfId="0" applyNumberFormat="1" applyBorder="1"/>
    <xf numFmtId="0" fontId="1" fillId="0" borderId="0" xfId="0" applyFont="1" applyAlignment="1">
      <alignment horizontal="center"/>
    </xf>
    <xf numFmtId="172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72" fontId="1" fillId="0" borderId="1" xfId="0" applyNumberFormat="1" applyFont="1" applyBorder="1" applyAlignment="1">
      <alignment horizontal="right"/>
    </xf>
    <xf numFmtId="172" fontId="1" fillId="0" borderId="3" xfId="0" applyNumberFormat="1" applyFont="1" applyBorder="1" applyAlignment="1">
      <alignment horizontal="right"/>
    </xf>
    <xf numFmtId="172" fontId="1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>
      <selection activeCell="D24" sqref="D24:G24"/>
    </sheetView>
  </sheetViews>
  <sheetFormatPr defaultRowHeight="12.75"/>
  <cols>
    <col min="3" max="3" width="22.140625" customWidth="1"/>
    <col min="5" max="5" width="3.28515625" customWidth="1"/>
    <col min="6" max="6" width="0.5703125" hidden="1" customWidth="1"/>
    <col min="7" max="7" width="9.140625" hidden="1" customWidth="1"/>
    <col min="8" max="8" width="11.42578125" customWidth="1"/>
    <col min="9" max="9" width="11.85546875" customWidth="1"/>
  </cols>
  <sheetData>
    <row r="2" spans="1:17">
      <c r="A2" s="8" t="s">
        <v>16</v>
      </c>
      <c r="B2" s="8"/>
      <c r="C2" s="8"/>
      <c r="D2" s="8"/>
      <c r="E2" s="8"/>
      <c r="F2" s="8"/>
      <c r="G2" s="8"/>
      <c r="H2" s="8"/>
      <c r="I2" s="8"/>
    </row>
    <row r="3" spans="1:17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17">
      <c r="A4" s="8" t="s">
        <v>15</v>
      </c>
      <c r="B4" s="8"/>
      <c r="C4" s="8"/>
      <c r="D4" s="8"/>
      <c r="E4" s="8"/>
      <c r="F4" s="8"/>
      <c r="G4" s="8"/>
      <c r="H4" s="8"/>
      <c r="I4" s="8"/>
    </row>
    <row r="5" spans="1:17">
      <c r="A5" s="8" t="s">
        <v>20</v>
      </c>
      <c r="B5" s="8"/>
      <c r="C5" s="8"/>
      <c r="D5" s="8"/>
      <c r="E5" s="8"/>
      <c r="F5" s="8"/>
      <c r="G5" s="8"/>
      <c r="H5" s="8"/>
      <c r="I5" s="8"/>
    </row>
    <row r="6" spans="1:17">
      <c r="A6" s="8"/>
      <c r="B6" s="8"/>
      <c r="C6" s="8"/>
      <c r="D6" s="8"/>
      <c r="E6" s="8"/>
      <c r="F6" s="8"/>
      <c r="G6" s="8"/>
      <c r="H6" s="8"/>
      <c r="I6" s="8"/>
    </row>
    <row r="7" spans="1:17">
      <c r="A7" s="1"/>
      <c r="B7" s="1"/>
      <c r="C7" s="1"/>
      <c r="D7" s="1"/>
      <c r="E7" s="1"/>
      <c r="I7" s="1" t="s">
        <v>12</v>
      </c>
      <c r="J7" s="2"/>
      <c r="K7" s="2"/>
      <c r="L7" s="2"/>
      <c r="M7" s="2"/>
      <c r="N7" s="2"/>
      <c r="O7" s="2"/>
      <c r="P7" s="2"/>
      <c r="Q7" s="2"/>
    </row>
    <row r="8" spans="1:17">
      <c r="A8" s="1"/>
      <c r="B8" s="1"/>
      <c r="C8" s="1"/>
      <c r="D8" s="1"/>
      <c r="E8" s="1"/>
    </row>
    <row r="9" spans="1:17">
      <c r="A9" s="6" t="s">
        <v>11</v>
      </c>
      <c r="B9" s="6"/>
      <c r="C9" s="6"/>
      <c r="D9" s="6"/>
      <c r="E9" s="6"/>
      <c r="F9" s="6"/>
      <c r="G9" s="6"/>
      <c r="H9" s="6"/>
      <c r="I9" s="6"/>
    </row>
    <row r="10" spans="1:17">
      <c r="A10" s="6" t="s">
        <v>13</v>
      </c>
      <c r="B10" s="6"/>
      <c r="C10" s="6"/>
      <c r="D10" s="6"/>
      <c r="E10" s="6"/>
      <c r="F10" s="6"/>
      <c r="G10" s="6"/>
      <c r="H10" s="6"/>
      <c r="I10" s="6"/>
    </row>
    <row r="11" spans="1:17">
      <c r="A11" s="6" t="s">
        <v>14</v>
      </c>
      <c r="B11" s="6"/>
      <c r="C11" s="6"/>
      <c r="D11" s="6"/>
      <c r="E11" s="6"/>
      <c r="F11" s="6"/>
      <c r="G11" s="6"/>
      <c r="H11" s="6"/>
      <c r="I11" s="6"/>
    </row>
    <row r="12" spans="1:17">
      <c r="A12" s="6" t="s">
        <v>21</v>
      </c>
      <c r="B12" s="6"/>
      <c r="C12" s="6"/>
      <c r="D12" s="6"/>
      <c r="E12" s="6"/>
      <c r="F12" s="6"/>
      <c r="G12" s="6"/>
      <c r="H12" s="6"/>
      <c r="I12" s="6"/>
    </row>
    <row r="13" spans="1:17">
      <c r="B13" s="6"/>
      <c r="C13" s="6"/>
      <c r="D13" s="6"/>
    </row>
    <row r="14" spans="1:17">
      <c r="D14" s="19"/>
      <c r="E14" s="19"/>
      <c r="I14" t="s">
        <v>10</v>
      </c>
    </row>
    <row r="15" spans="1:17" ht="19.5" customHeight="1">
      <c r="A15" s="20" t="s">
        <v>1</v>
      </c>
      <c r="B15" s="21"/>
      <c r="C15" s="22"/>
      <c r="D15" s="13" t="s">
        <v>18</v>
      </c>
      <c r="E15" s="14"/>
      <c r="F15" s="14"/>
      <c r="G15" s="15"/>
      <c r="H15" s="12" t="s">
        <v>17</v>
      </c>
      <c r="I15" s="12" t="s">
        <v>19</v>
      </c>
    </row>
    <row r="16" spans="1:17" ht="19.5" customHeight="1">
      <c r="A16" s="23"/>
      <c r="B16" s="24"/>
      <c r="C16" s="25"/>
      <c r="D16" s="16"/>
      <c r="E16" s="17"/>
      <c r="F16" s="17"/>
      <c r="G16" s="18"/>
      <c r="H16" s="12"/>
      <c r="I16" s="12"/>
    </row>
    <row r="17" spans="1:9" ht="17.25" customHeight="1">
      <c r="A17" s="9" t="s">
        <v>2</v>
      </c>
      <c r="B17" s="10"/>
      <c r="C17" s="11"/>
      <c r="D17" s="7">
        <f>108.2+11.5</f>
        <v>119.7</v>
      </c>
      <c r="E17" s="7"/>
      <c r="F17" s="7"/>
      <c r="G17" s="7"/>
      <c r="H17" s="5">
        <v>109</v>
      </c>
      <c r="I17" s="5">
        <v>112.3</v>
      </c>
    </row>
    <row r="18" spans="1:9" ht="18" customHeight="1">
      <c r="A18" s="9" t="s">
        <v>3</v>
      </c>
      <c r="B18" s="10"/>
      <c r="C18" s="11"/>
      <c r="D18" s="7">
        <f>95.3+10.1</f>
        <v>105.39999999999999</v>
      </c>
      <c r="E18" s="7"/>
      <c r="F18" s="7"/>
      <c r="G18" s="7"/>
      <c r="H18" s="5">
        <v>96.1</v>
      </c>
      <c r="I18" s="5">
        <v>99.4</v>
      </c>
    </row>
    <row r="19" spans="1:9" ht="21" customHeight="1">
      <c r="A19" s="9" t="s">
        <v>4</v>
      </c>
      <c r="B19" s="10"/>
      <c r="C19" s="11"/>
      <c r="D19" s="7">
        <f>57.4+5.9</f>
        <v>63.3</v>
      </c>
      <c r="E19" s="7"/>
      <c r="F19" s="7"/>
      <c r="G19" s="7"/>
      <c r="H19" s="5">
        <v>58.2</v>
      </c>
      <c r="I19" s="5">
        <v>61.6</v>
      </c>
    </row>
    <row r="20" spans="1:9" ht="18.75" customHeight="1">
      <c r="A20" s="9" t="s">
        <v>5</v>
      </c>
      <c r="B20" s="10"/>
      <c r="C20" s="11"/>
      <c r="D20" s="7">
        <f>43.8+4.4</f>
        <v>48.199999999999996</v>
      </c>
      <c r="E20" s="7"/>
      <c r="F20" s="7"/>
      <c r="G20" s="7"/>
      <c r="H20" s="5">
        <v>44.6</v>
      </c>
      <c r="I20" s="5">
        <v>47.9</v>
      </c>
    </row>
    <row r="21" spans="1:9" ht="20.25" customHeight="1">
      <c r="A21" s="9" t="s">
        <v>6</v>
      </c>
      <c r="B21" s="10"/>
      <c r="C21" s="11"/>
      <c r="D21" s="7">
        <f>84.6+8.9</f>
        <v>93.5</v>
      </c>
      <c r="E21" s="7"/>
      <c r="F21" s="7"/>
      <c r="G21" s="7"/>
      <c r="H21" s="5">
        <v>85.4</v>
      </c>
      <c r="I21" s="5">
        <v>88.8</v>
      </c>
    </row>
    <row r="22" spans="1:9" ht="18.75" customHeight="1">
      <c r="A22" s="9" t="s">
        <v>7</v>
      </c>
      <c r="B22" s="10"/>
      <c r="C22" s="11"/>
      <c r="D22" s="7">
        <f>105.2+11.2</f>
        <v>116.4</v>
      </c>
      <c r="E22" s="7"/>
      <c r="F22" s="7"/>
      <c r="G22" s="7"/>
      <c r="H22" s="5">
        <v>106</v>
      </c>
      <c r="I22" s="5">
        <v>109.3</v>
      </c>
    </row>
    <row r="23" spans="1:9" ht="22.5" customHeight="1">
      <c r="A23" s="9" t="s">
        <v>8</v>
      </c>
      <c r="B23" s="10"/>
      <c r="C23" s="11"/>
      <c r="D23" s="7">
        <f>71.8+7.4</f>
        <v>79.2</v>
      </c>
      <c r="E23" s="7"/>
      <c r="F23" s="7"/>
      <c r="G23" s="7"/>
      <c r="H23" s="5">
        <v>72.599999999999994</v>
      </c>
      <c r="I23" s="5">
        <v>75.900000000000006</v>
      </c>
    </row>
    <row r="24" spans="1:9" ht="18" customHeight="1">
      <c r="A24" s="26" t="s">
        <v>9</v>
      </c>
      <c r="B24" s="27"/>
      <c r="C24" s="28"/>
      <c r="D24" s="29">
        <f>SUM(D17:D23)</f>
        <v>625.70000000000005</v>
      </c>
      <c r="E24" s="30"/>
      <c r="F24" s="30"/>
      <c r="G24" s="31"/>
      <c r="H24" s="3">
        <f>SUM(H17:H23)</f>
        <v>571.90000000000009</v>
      </c>
      <c r="I24" s="4">
        <f>SUM(I17:I23)</f>
        <v>595.19999999999993</v>
      </c>
    </row>
  </sheetData>
  <mergeCells count="31">
    <mergeCell ref="A24:C24"/>
    <mergeCell ref="D24:G24"/>
    <mergeCell ref="D20:G20"/>
    <mergeCell ref="D21:G21"/>
    <mergeCell ref="D22:G22"/>
    <mergeCell ref="H15:H16"/>
    <mergeCell ref="A21:C21"/>
    <mergeCell ref="A20:C20"/>
    <mergeCell ref="D19:G19"/>
    <mergeCell ref="A19:C19"/>
    <mergeCell ref="D23:G23"/>
    <mergeCell ref="A10:I10"/>
    <mergeCell ref="A23:C23"/>
    <mergeCell ref="A22:C22"/>
    <mergeCell ref="I15:I16"/>
    <mergeCell ref="B13:D13"/>
    <mergeCell ref="D15:G16"/>
    <mergeCell ref="D14:E14"/>
    <mergeCell ref="A15:C16"/>
    <mergeCell ref="A18:C18"/>
    <mergeCell ref="A17:C17"/>
    <mergeCell ref="A11:I11"/>
    <mergeCell ref="D17:G17"/>
    <mergeCell ref="D18:G18"/>
    <mergeCell ref="A12:I12"/>
    <mergeCell ref="A2:I2"/>
    <mergeCell ref="A3:I3"/>
    <mergeCell ref="A4:I4"/>
    <mergeCell ref="A5:I5"/>
    <mergeCell ref="A6:I6"/>
    <mergeCell ref="A9:I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воин.учет</vt:lpstr>
    </vt:vector>
  </TitlesOfParts>
  <Company>Committee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win_user</dc:creator>
  <cp:lastModifiedBy>EBronina</cp:lastModifiedBy>
  <cp:lastPrinted>2020-10-22T08:25:55Z</cp:lastPrinted>
  <dcterms:created xsi:type="dcterms:W3CDTF">2008-11-02T12:12:13Z</dcterms:created>
  <dcterms:modified xsi:type="dcterms:W3CDTF">2020-10-23T06:44:33Z</dcterms:modified>
</cp:coreProperties>
</file>